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codeName="ThisWorkbook"/>
  <xr:revisionPtr revIDLastSave="67" documentId="8_{2CAC86CC-D897-49CD-BB05-0918CA986D0E}" xr6:coauthVersionLast="47" xr6:coauthVersionMax="47" xr10:uidLastSave="{F85F3FA2-8030-4E22-9F76-B100D447257E}"/>
  <bookViews>
    <workbookView xWindow="28680" yWindow="-120" windowWidth="29040" windowHeight="15840" xr2:uid="{00000000-000D-0000-FFFF-FFFF00000000}"/>
  </bookViews>
  <sheets>
    <sheet name="Maakunna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2" l="1"/>
  <c r="D25" i="2"/>
  <c r="E25" i="2"/>
  <c r="F25" i="2"/>
  <c r="G25" i="2"/>
  <c r="H25" i="2"/>
  <c r="I25" i="2"/>
  <c r="J25" i="2"/>
  <c r="K25" i="2"/>
  <c r="B25" i="2"/>
  <c r="L25" i="2"/>
  <c r="M25" i="2"/>
  <c r="O25" i="2"/>
</calcChain>
</file>

<file path=xl/sharedStrings.xml><?xml version="1.0" encoding="utf-8"?>
<sst xmlns="http://schemas.openxmlformats.org/spreadsheetml/2006/main" count="39" uniqueCount="39">
  <si>
    <t>Kuolleet</t>
  </si>
  <si>
    <t>KOKO MAA</t>
  </si>
  <si>
    <t>Elävänä 
syntyneet</t>
  </si>
  <si>
    <t>Luonnollinen 
väestönlisäys</t>
  </si>
  <si>
    <t>Kuntien 
välinen 
tulo-
muutto</t>
  </si>
  <si>
    <t>Kuntien 
välinen 
lähtö-
muutto</t>
  </si>
  <si>
    <t>Kuntien 
välinen 
netto-
muutto</t>
  </si>
  <si>
    <t>Kunnan 
sisäinen 
muutto</t>
  </si>
  <si>
    <t>Maahan-
muutto 
Suomeen</t>
  </si>
  <si>
    <t>Maasta-
muutto 
Suomesta</t>
  </si>
  <si>
    <t>Netto-
maahan-
muutto</t>
  </si>
  <si>
    <t>Kokonais-
netto-
muutto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</si>
  <si>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</si>
  <si>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</si>
  <si>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</si>
  <si>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</si>
  <si>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</si>
  <si>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</si>
  <si>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</si>
  <si>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</si>
  <si>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</si>
  <si>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</si>
  <si>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</si>
  <si>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</si>
  <si>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</si>
  <si>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</si>
  <si>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</si>
  <si>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</si>
  <si>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</si>
  <si>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</si>
  <si>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</si>
  <si>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Itä-Suomi</t>
  </si>
  <si>
    <t>Maakunta</t>
  </si>
  <si>
    <t>Lähde: Tilastokeskus</t>
  </si>
  <si>
    <t>*) Kokonaismuutos koostuu luonnollisesta väestönlisäyksestä, kokonaisnettomuutosta ja mahdollisesta korjaustermistä. Korjaukset ovat enimmäkseen muuttoilmoitusten käsittelyssä tapahtuneiden virheiden jälkikäteen tehtyjä oikaisuja.</t>
  </si>
  <si>
    <t>Väestönmuutosten lopulliset tiedot maakunnittain tammi-joulukuu 2022</t>
  </si>
  <si>
    <t>Vertailu-
tietona 
kokonais-
muutos*) 
tammi-
joulukuu 
2021</t>
  </si>
  <si>
    <t>Kokonais-
muutos*) 
tammi-
joulukuu 
2022</t>
  </si>
  <si>
    <t>Väkiluku 
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</si>
</sst>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i/>
      <sz val="11"/>
      <color rgb="FF000000"/>
      <name val="Calibri"/>
      <family val="2"/>
    </font>
    <font>
      <sz val="8"/>
      <color rgb="FF000000"/>
      <name val="Calibri"/>
      <family val="2"/>
    </font>
    <font>
      <i/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Border="0"/>
    <xf numFmtId="0" fontId="3" fillId="0" borderId="0" applyNumberFormat="0" applyBorder="0" applyAlignment="0"/>
  </cellStyleXfs>
  <cellXfs count="31">
    <xf numFmtId="0" fontId="0" fillId="0" borderId="0" xfId="0"/>
    <xf numFmtId="0" fontId="0" fillId="2" borderId="1" xfId="0" applyFill="1" applyBorder="1"/>
    <xf numFmtId="0" fontId="1" fillId="3" borderId="0" xfId="0" applyFont="1" applyFill="1"/>
    <xf numFmtId="0" fontId="0" fillId="3" borderId="0" xfId="0" applyFill="1"/>
    <xf numFmtId="0" fontId="0" fillId="2" borderId="3" xfId="0" applyFill="1" applyBorder="1" applyAlignment="1">
      <alignment wrapText="1"/>
    </xf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3" fontId="0" fillId="0" borderId="0" xfId="0" applyNumberFormat="1" applyBorder="1"/>
    <xf numFmtId="3" fontId="4" fillId="0" borderId="0" xfId="0" applyNumberFormat="1" applyFont="1" applyBorder="1"/>
    <xf numFmtId="3" fontId="7" fillId="0" borderId="0" xfId="0" applyNumberFormat="1" applyFont="1" applyBorder="1"/>
    <xf numFmtId="0" fontId="0" fillId="0" borderId="2" xfId="0" applyBorder="1"/>
    <xf numFmtId="0" fontId="5" fillId="0" borderId="4" xfId="0" applyFont="1" applyBorder="1"/>
    <xf numFmtId="0" fontId="2" fillId="2" borderId="2" xfId="0" applyFont="1" applyFill="1" applyBorder="1"/>
    <xf numFmtId="3" fontId="2" fillId="2" borderId="0" xfId="0" applyNumberFormat="1" applyFont="1" applyFill="1" applyBorder="1"/>
    <xf numFmtId="3" fontId="8" fillId="2" borderId="0" xfId="0" applyNumberFormat="1" applyFont="1" applyFill="1" applyBorder="1"/>
    <xf numFmtId="0" fontId="2" fillId="0" borderId="2" xfId="0" applyFont="1" applyBorder="1"/>
    <xf numFmtId="3" fontId="2" fillId="0" borderId="0" xfId="0" applyNumberFormat="1" applyFont="1" applyBorder="1"/>
    <xf numFmtId="3" fontId="8" fillId="0" borderId="0" xfId="0" applyNumberFormat="1" applyFont="1" applyBorder="1"/>
    <xf numFmtId="0" fontId="2" fillId="4" borderId="2" xfId="0" applyFont="1" applyFill="1" applyBorder="1"/>
    <xf numFmtId="3" fontId="2" fillId="4" borderId="0" xfId="0" applyNumberFormat="1" applyFont="1" applyFill="1" applyBorder="1"/>
    <xf numFmtId="3" fontId="8" fillId="4" borderId="0" xfId="0" applyNumberFormat="1" applyFont="1" applyFill="1" applyBorder="1"/>
    <xf numFmtId="0" fontId="6" fillId="3" borderId="2" xfId="1" applyNumberFormat="1" applyFont="1" applyFill="1" applyBorder="1" applyAlignment="1"/>
    <xf numFmtId="0" fontId="5" fillId="3" borderId="0" xfId="0" applyFont="1" applyFill="1"/>
    <xf numFmtId="0" fontId="2" fillId="2" borderId="6" xfId="0" applyFont="1" applyFill="1" applyBorder="1" applyAlignment="1">
      <alignment wrapText="1"/>
    </xf>
    <xf numFmtId="3" fontId="2" fillId="0" borderId="7" xfId="0" applyNumberFormat="1" applyFont="1" applyBorder="1"/>
    <xf numFmtId="3" fontId="2" fillId="4" borderId="7" xfId="0" applyNumberFormat="1" applyFont="1" applyFill="1" applyBorder="1"/>
    <xf numFmtId="3" fontId="2" fillId="2" borderId="7" xfId="0" applyNumberFormat="1" applyFont="1" applyFill="1" applyBorder="1"/>
    <xf numFmtId="3" fontId="9" fillId="0" borderId="8" xfId="0" applyNumberFormat="1" applyFont="1" applyBorder="1"/>
  </cellXfs>
  <cellStyles count="2">
    <cellStyle name="Normaali" xfId="0" builtinId="0"/>
    <cellStyle name="Normaali 2" xfId="1" xr:uid="{346D9E7B-8841-4F66-BECC-62C98F0150E2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F7A00F-305F-4466-BB67-889AB9D8E5CF}" name="Taulukko1" displayName="Taulukko1" ref="A4:O25" totalsRowShown="0" headerRowDxfId="18" dataDxfId="16" headerRowBorderDxfId="17" tableBorderDxfId="15">
  <autoFilter ref="A4:O25" xr:uid="{7AF7A00F-305F-4466-BB67-889AB9D8E5C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BA1BBC90-A9A6-44D9-B991-016EFCF53571}" name="Maakunta" dataDxfId="14"/>
    <tableColumn id="2" xr3:uid="{C99700AC-6CB6-4237-AE5A-D1DDBBF6D266}" name="Elävänä _x000a_syntyneet" dataDxfId="13"/>
    <tableColumn id="3" xr3:uid="{48118C13-7E8B-4428-8AB2-5B077D596BE1}" name="Kuolleet" dataDxfId="12"/>
    <tableColumn id="4" xr3:uid="{816BD64B-B479-4FE6-B27B-5E6984BF3A99}" name="Luonnollinen _x000a_väestönlisäys" dataDxfId="11"/>
    <tableColumn id="5" xr3:uid="{58190A15-ACEA-417F-A661-EDE1D3624867}" name="Kuntien _x000a_välinen _x000a_tulo-_x000a_muutto" dataDxfId="10"/>
    <tableColumn id="6" xr3:uid="{E0AED9DD-E3C0-40ED-9B1B-C188A05C6A2F}" name="Kuntien _x000a_välinen _x000a_lähtö-_x000a_muutto" dataDxfId="9"/>
    <tableColumn id="7" xr3:uid="{D4BC0D02-AB73-4B84-8410-62AC3B8F8F46}" name="Kuntien _x000a_välinen _x000a_netto-_x000a_muutto" dataDxfId="8"/>
    <tableColumn id="8" xr3:uid="{C872C7A7-F527-453E-B0C4-5974E5E5EB3B}" name="Kunnan _x000a_sisäinen _x000a_muutto" dataDxfId="7"/>
    <tableColumn id="9" xr3:uid="{C207CADF-F0F8-4BE3-BB52-F63C74ED64AF}" name="Maahan-_x000a_muutto _x000a_Suomeen" dataDxfId="6"/>
    <tableColumn id="10" xr3:uid="{AF64480A-EEF9-4155-B231-28F5166E1AD1}" name="Maasta-_x000a_muutto _x000a_Suomesta" dataDxfId="5"/>
    <tableColumn id="11" xr3:uid="{9725FC92-FA9F-4635-A4C2-A387B36CF5DA}" name="Netto-_x000a_maahan-_x000a_muutto" dataDxfId="4"/>
    <tableColumn id="12" xr3:uid="{F87453C2-294B-45E7-AD9F-D45D3C50A8C0}" name="Kokonais-_x000a_netto-_x000a_muutto" dataDxfId="3"/>
    <tableColumn id="13" xr3:uid="{D49716E3-F6A4-49D3-AD20-91A340A783E1}" name="Kokonais-_x000a_muutos*) _x000a_tammi-_x000a_joulukuu _x000a_2022" dataDxfId="2"/>
    <tableColumn id="14" xr3:uid="{0019A260-55B0-4021-A384-491AF3460E8F}" name="Vertailu-_x000a_tietona _x000a_kokonais-_x000a_muutos*) _x000a_tammi-_x000a_joulukuu _x000a_2021" dataDxfId="1"/>
    <tableColumn id="15" xr3:uid="{3742F72E-FE3C-4A5B-BB27-192FF172D514}" name="Väkiluku _x000a_31.12.2022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workbookViewId="0">
      <selection activeCell="A3" sqref="A3"/>
    </sheetView>
  </sheetViews>
  <sheetFormatPr defaultRowHeight="15" x14ac:dyDescent="0.25"/>
  <cols>
    <col min="1" max="1" width="20.140625" style="3" customWidth="1"/>
    <col min="2" max="2" width="9.85546875" style="3" bestFit="1" customWidth="1"/>
    <col min="3" max="3" width="10.7109375" style="3" customWidth="1"/>
    <col min="4" max="4" width="12.85546875" style="3" bestFit="1" customWidth="1"/>
    <col min="5" max="7" width="8" style="3" bestFit="1" customWidth="1"/>
    <col min="8" max="8" width="8.28515625" style="3" bestFit="1" customWidth="1"/>
    <col min="9" max="9" width="9.42578125" style="3" bestFit="1" customWidth="1"/>
    <col min="10" max="10" width="9.7109375" style="3" bestFit="1" customWidth="1"/>
    <col min="11" max="11" width="8.7109375" style="3" bestFit="1" customWidth="1"/>
    <col min="12" max="13" width="9.7109375" style="3" bestFit="1" customWidth="1"/>
    <col min="14" max="15" width="8.7109375" style="3" bestFit="1" customWidth="1"/>
    <col min="16" max="16" width="9.140625" style="3" customWidth="1"/>
    <col min="17" max="16384" width="9.140625" style="3"/>
  </cols>
  <sheetData>
    <row r="1" spans="1:15" ht="18.75" x14ac:dyDescent="0.3">
      <c r="A1" s="2" t="s">
        <v>35</v>
      </c>
    </row>
    <row r="2" spans="1:15" x14ac:dyDescent="0.25">
      <c r="A2" s="3" t="s">
        <v>33</v>
      </c>
    </row>
    <row r="3" spans="1:15" ht="15.75" thickBot="1" x14ac:dyDescent="0.3"/>
    <row r="4" spans="1:15" ht="84.75" x14ac:dyDescent="0.25">
      <c r="A4" s="1" t="s">
        <v>32</v>
      </c>
      <c r="B4" s="4" t="s">
        <v>2</v>
      </c>
      <c r="C4" s="5" t="s">
        <v>0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7" t="s">
        <v>11</v>
      </c>
      <c r="M4" s="26" t="s">
        <v>37</v>
      </c>
      <c r="N4" s="8" t="s">
        <v>36</v>
      </c>
      <c r="O4" s="9" t="s">
        <v>38</v>
      </c>
    </row>
    <row r="5" spans="1:15" x14ac:dyDescent="0.25">
      <c r="A5" s="13" t="s">
        <v>12</v>
      </c>
      <c r="B5" s="10">
        <v>15972</v>
      </c>
      <c r="C5" s="10">
        <v>14783</v>
      </c>
      <c r="D5" s="10">
        <v>1189</v>
      </c>
      <c r="E5" s="10">
        <v>106462</v>
      </c>
      <c r="F5" s="10">
        <v>105388</v>
      </c>
      <c r="G5" s="10">
        <v>1074</v>
      </c>
      <c r="H5" s="10">
        <v>209365</v>
      </c>
      <c r="I5" s="10">
        <v>25018</v>
      </c>
      <c r="J5" s="10">
        <v>8701</v>
      </c>
      <c r="K5" s="10">
        <v>16317</v>
      </c>
      <c r="L5" s="10">
        <v>17391</v>
      </c>
      <c r="M5" s="27">
        <v>18292</v>
      </c>
      <c r="N5" s="11">
        <v>12063</v>
      </c>
      <c r="O5" s="11">
        <v>1733033</v>
      </c>
    </row>
    <row r="6" spans="1:15" x14ac:dyDescent="0.25">
      <c r="A6" s="13" t="s">
        <v>13</v>
      </c>
      <c r="B6" s="10">
        <v>3816</v>
      </c>
      <c r="C6" s="10">
        <v>5668</v>
      </c>
      <c r="D6" s="10">
        <v>-1852</v>
      </c>
      <c r="E6" s="10">
        <v>27359</v>
      </c>
      <c r="F6" s="10">
        <v>26298</v>
      </c>
      <c r="G6" s="10">
        <v>1061</v>
      </c>
      <c r="H6" s="10">
        <v>43664</v>
      </c>
      <c r="I6" s="10">
        <v>4036</v>
      </c>
      <c r="J6" s="10">
        <v>1145</v>
      </c>
      <c r="K6" s="10">
        <v>2891</v>
      </c>
      <c r="L6" s="10">
        <v>3952</v>
      </c>
      <c r="M6" s="27">
        <v>2090</v>
      </c>
      <c r="N6" s="11">
        <v>2074</v>
      </c>
      <c r="O6" s="11">
        <v>485567</v>
      </c>
    </row>
    <row r="7" spans="1:15" x14ac:dyDescent="0.25">
      <c r="A7" s="13" t="s">
        <v>14</v>
      </c>
      <c r="B7" s="10">
        <v>1480</v>
      </c>
      <c r="C7" s="10">
        <v>3188</v>
      </c>
      <c r="D7" s="10">
        <v>-1708</v>
      </c>
      <c r="E7" s="10">
        <v>8687</v>
      </c>
      <c r="F7" s="10">
        <v>9370</v>
      </c>
      <c r="G7" s="10">
        <v>-683</v>
      </c>
      <c r="H7" s="10">
        <v>18285</v>
      </c>
      <c r="I7" s="10">
        <v>1170</v>
      </c>
      <c r="J7" s="10">
        <v>488</v>
      </c>
      <c r="K7" s="10">
        <v>682</v>
      </c>
      <c r="L7" s="10">
        <v>-1</v>
      </c>
      <c r="M7" s="27">
        <v>-1725</v>
      </c>
      <c r="N7" s="11">
        <v>-1135</v>
      </c>
      <c r="O7" s="11">
        <v>212556</v>
      </c>
    </row>
    <row r="8" spans="1:15" x14ac:dyDescent="0.25">
      <c r="A8" s="13" t="s">
        <v>15</v>
      </c>
      <c r="B8" s="10">
        <v>1192</v>
      </c>
      <c r="C8" s="10">
        <v>2117</v>
      </c>
      <c r="D8" s="10">
        <v>-925</v>
      </c>
      <c r="E8" s="10">
        <v>9002</v>
      </c>
      <c r="F8" s="10">
        <v>9319</v>
      </c>
      <c r="G8" s="10">
        <v>-317</v>
      </c>
      <c r="H8" s="10">
        <v>13555</v>
      </c>
      <c r="I8" s="10">
        <v>816</v>
      </c>
      <c r="J8" s="10">
        <v>284</v>
      </c>
      <c r="K8" s="10">
        <v>532</v>
      </c>
      <c r="L8" s="10">
        <v>215</v>
      </c>
      <c r="M8" s="27">
        <v>-676</v>
      </c>
      <c r="N8" s="11">
        <v>-364</v>
      </c>
      <c r="O8" s="11">
        <v>169537</v>
      </c>
    </row>
    <row r="9" spans="1:15" x14ac:dyDescent="0.25">
      <c r="A9" s="13" t="s">
        <v>16</v>
      </c>
      <c r="B9" s="10">
        <v>4301</v>
      </c>
      <c r="C9" s="10">
        <v>5740</v>
      </c>
      <c r="D9" s="10">
        <v>-1439</v>
      </c>
      <c r="E9" s="10">
        <v>34254</v>
      </c>
      <c r="F9" s="10">
        <v>30440</v>
      </c>
      <c r="G9" s="10">
        <v>3814</v>
      </c>
      <c r="H9" s="10">
        <v>53601</v>
      </c>
      <c r="I9" s="10">
        <v>3851</v>
      </c>
      <c r="J9" s="10">
        <v>1029</v>
      </c>
      <c r="K9" s="10">
        <v>2822</v>
      </c>
      <c r="L9" s="10">
        <v>6636</v>
      </c>
      <c r="M9" s="27">
        <v>5193</v>
      </c>
      <c r="N9" s="11">
        <v>4626</v>
      </c>
      <c r="O9" s="11">
        <v>532671</v>
      </c>
    </row>
    <row r="10" spans="1:15" x14ac:dyDescent="0.25">
      <c r="A10" s="13" t="s">
        <v>17</v>
      </c>
      <c r="B10" s="10">
        <v>1432</v>
      </c>
      <c r="C10" s="10">
        <v>2773</v>
      </c>
      <c r="D10" s="10">
        <v>-1341</v>
      </c>
      <c r="E10" s="10">
        <v>10063</v>
      </c>
      <c r="F10" s="10">
        <v>10165</v>
      </c>
      <c r="G10" s="10">
        <v>-102</v>
      </c>
      <c r="H10" s="10">
        <v>20340</v>
      </c>
      <c r="I10" s="10">
        <v>1151</v>
      </c>
      <c r="J10" s="10">
        <v>320</v>
      </c>
      <c r="K10" s="10">
        <v>831</v>
      </c>
      <c r="L10" s="10">
        <v>729</v>
      </c>
      <c r="M10" s="27">
        <v>-596</v>
      </c>
      <c r="N10" s="11">
        <v>-647</v>
      </c>
      <c r="O10" s="11">
        <v>204528</v>
      </c>
    </row>
    <row r="11" spans="1:15" x14ac:dyDescent="0.25">
      <c r="A11" s="13" t="s">
        <v>18</v>
      </c>
      <c r="B11" s="10">
        <v>916</v>
      </c>
      <c r="C11" s="10">
        <v>2532</v>
      </c>
      <c r="D11" s="10">
        <v>-1616</v>
      </c>
      <c r="E11" s="10">
        <v>5168</v>
      </c>
      <c r="F11" s="10">
        <v>5977</v>
      </c>
      <c r="G11" s="10">
        <v>-809</v>
      </c>
      <c r="H11" s="10">
        <v>14282</v>
      </c>
      <c r="I11" s="10">
        <v>762</v>
      </c>
      <c r="J11" s="10">
        <v>253</v>
      </c>
      <c r="K11" s="10">
        <v>509</v>
      </c>
      <c r="L11" s="10">
        <v>-300</v>
      </c>
      <c r="M11" s="27">
        <v>-1903</v>
      </c>
      <c r="N11" s="11">
        <v>-1421</v>
      </c>
      <c r="O11" s="11">
        <v>159488</v>
      </c>
    </row>
    <row r="12" spans="1:15" x14ac:dyDescent="0.25">
      <c r="A12" s="13" t="s">
        <v>19</v>
      </c>
      <c r="B12" s="10">
        <v>776</v>
      </c>
      <c r="C12" s="10">
        <v>1807</v>
      </c>
      <c r="D12" s="10">
        <v>-1031</v>
      </c>
      <c r="E12" s="10">
        <v>5465</v>
      </c>
      <c r="F12" s="10">
        <v>6328</v>
      </c>
      <c r="G12" s="10">
        <v>-863</v>
      </c>
      <c r="H12" s="10">
        <v>11504</v>
      </c>
      <c r="I12" s="10">
        <v>1310</v>
      </c>
      <c r="J12" s="10">
        <v>150</v>
      </c>
      <c r="K12" s="10">
        <v>1160</v>
      </c>
      <c r="L12" s="10">
        <v>297</v>
      </c>
      <c r="M12" s="27">
        <v>-754</v>
      </c>
      <c r="N12" s="11">
        <v>-814</v>
      </c>
      <c r="O12" s="11">
        <v>125353</v>
      </c>
    </row>
    <row r="13" spans="1:15" x14ac:dyDescent="0.25">
      <c r="A13" s="18" t="s">
        <v>20</v>
      </c>
      <c r="B13" s="19">
        <v>714</v>
      </c>
      <c r="C13" s="19">
        <v>2286</v>
      </c>
      <c r="D13" s="19">
        <v>-1572</v>
      </c>
      <c r="E13" s="19">
        <v>5423</v>
      </c>
      <c r="F13" s="19">
        <v>5619</v>
      </c>
      <c r="G13" s="19">
        <v>-196</v>
      </c>
      <c r="H13" s="19">
        <v>12058</v>
      </c>
      <c r="I13" s="19">
        <v>678</v>
      </c>
      <c r="J13" s="19">
        <v>156</v>
      </c>
      <c r="K13" s="19">
        <v>522</v>
      </c>
      <c r="L13" s="19">
        <v>326</v>
      </c>
      <c r="M13" s="27">
        <v>-1237</v>
      </c>
      <c r="N13" s="20">
        <v>-1014</v>
      </c>
      <c r="O13" s="20">
        <v>130451</v>
      </c>
    </row>
    <row r="14" spans="1:15" x14ac:dyDescent="0.25">
      <c r="A14" s="21" t="s">
        <v>21</v>
      </c>
      <c r="B14" s="22">
        <v>1803</v>
      </c>
      <c r="C14" s="22">
        <v>3386</v>
      </c>
      <c r="D14" s="22">
        <v>-1583</v>
      </c>
      <c r="E14" s="22">
        <v>12086</v>
      </c>
      <c r="F14" s="22">
        <v>12065</v>
      </c>
      <c r="G14" s="22">
        <v>21</v>
      </c>
      <c r="H14" s="22">
        <v>27157</v>
      </c>
      <c r="I14" s="22">
        <v>1172</v>
      </c>
      <c r="J14" s="22">
        <v>280</v>
      </c>
      <c r="K14" s="22">
        <v>892</v>
      </c>
      <c r="L14" s="22">
        <v>913</v>
      </c>
      <c r="M14" s="28">
        <v>-674</v>
      </c>
      <c r="N14" s="23">
        <v>98</v>
      </c>
      <c r="O14" s="23">
        <v>247689</v>
      </c>
    </row>
    <row r="15" spans="1:15" x14ac:dyDescent="0.25">
      <c r="A15" s="18" t="s">
        <v>22</v>
      </c>
      <c r="B15" s="19">
        <v>1046</v>
      </c>
      <c r="C15" s="19">
        <v>2274</v>
      </c>
      <c r="D15" s="19">
        <v>-1228</v>
      </c>
      <c r="E15" s="19">
        <v>8204</v>
      </c>
      <c r="F15" s="19">
        <v>8788</v>
      </c>
      <c r="G15" s="19">
        <v>-584</v>
      </c>
      <c r="H15" s="19">
        <v>15912</v>
      </c>
      <c r="I15" s="19">
        <v>1254</v>
      </c>
      <c r="J15" s="19">
        <v>187</v>
      </c>
      <c r="K15" s="19">
        <v>1067</v>
      </c>
      <c r="L15" s="19">
        <v>483</v>
      </c>
      <c r="M15" s="27">
        <v>-741</v>
      </c>
      <c r="N15" s="20">
        <v>-256</v>
      </c>
      <c r="O15" s="20">
        <v>162540</v>
      </c>
    </row>
    <row r="16" spans="1:15" x14ac:dyDescent="0.25">
      <c r="A16" s="13" t="s">
        <v>23</v>
      </c>
      <c r="B16" s="10">
        <v>2031</v>
      </c>
      <c r="C16" s="10">
        <v>3311</v>
      </c>
      <c r="D16" s="10">
        <v>-1280</v>
      </c>
      <c r="E16" s="10">
        <v>13506</v>
      </c>
      <c r="F16" s="10">
        <v>13364</v>
      </c>
      <c r="G16" s="10">
        <v>142</v>
      </c>
      <c r="H16" s="10">
        <v>29585</v>
      </c>
      <c r="I16" s="10">
        <v>1333</v>
      </c>
      <c r="J16" s="10">
        <v>407</v>
      </c>
      <c r="K16" s="10">
        <v>926</v>
      </c>
      <c r="L16" s="10">
        <v>1068</v>
      </c>
      <c r="M16" s="27">
        <v>-246</v>
      </c>
      <c r="N16" s="11">
        <v>66</v>
      </c>
      <c r="O16" s="11">
        <v>272437</v>
      </c>
    </row>
    <row r="17" spans="1:15" x14ac:dyDescent="0.25">
      <c r="A17" s="13" t="s">
        <v>24</v>
      </c>
      <c r="B17" s="10">
        <v>1463</v>
      </c>
      <c r="C17" s="10">
        <v>2644</v>
      </c>
      <c r="D17" s="10">
        <v>-1181</v>
      </c>
      <c r="E17" s="10">
        <v>7838</v>
      </c>
      <c r="F17" s="10">
        <v>8318</v>
      </c>
      <c r="G17" s="10">
        <v>-480</v>
      </c>
      <c r="H17" s="10">
        <v>14496</v>
      </c>
      <c r="I17" s="10">
        <v>857</v>
      </c>
      <c r="J17" s="10">
        <v>172</v>
      </c>
      <c r="K17" s="10">
        <v>685</v>
      </c>
      <c r="L17" s="10">
        <v>205</v>
      </c>
      <c r="M17" s="27">
        <v>-988</v>
      </c>
      <c r="N17" s="11">
        <v>-388</v>
      </c>
      <c r="O17" s="11">
        <v>190774</v>
      </c>
    </row>
    <row r="18" spans="1:15" x14ac:dyDescent="0.25">
      <c r="A18" s="13" t="s">
        <v>25</v>
      </c>
      <c r="B18" s="10">
        <v>1572</v>
      </c>
      <c r="C18" s="10">
        <v>1973</v>
      </c>
      <c r="D18" s="10">
        <v>-401</v>
      </c>
      <c r="E18" s="10">
        <v>7195</v>
      </c>
      <c r="F18" s="10">
        <v>7895</v>
      </c>
      <c r="G18" s="10">
        <v>-700</v>
      </c>
      <c r="H18" s="10">
        <v>14124</v>
      </c>
      <c r="I18" s="10">
        <v>1950</v>
      </c>
      <c r="J18" s="10">
        <v>555</v>
      </c>
      <c r="K18" s="10">
        <v>1395</v>
      </c>
      <c r="L18" s="10">
        <v>695</v>
      </c>
      <c r="M18" s="27">
        <v>282</v>
      </c>
      <c r="N18" s="11">
        <v>225</v>
      </c>
      <c r="O18" s="11">
        <v>176323</v>
      </c>
    </row>
    <row r="19" spans="1:15" x14ac:dyDescent="0.25">
      <c r="A19" s="13" t="s">
        <v>26</v>
      </c>
      <c r="B19" s="10">
        <v>608</v>
      </c>
      <c r="C19" s="10">
        <v>731</v>
      </c>
      <c r="D19" s="10">
        <v>-123</v>
      </c>
      <c r="E19" s="10">
        <v>2370</v>
      </c>
      <c r="F19" s="10">
        <v>2561</v>
      </c>
      <c r="G19" s="10">
        <v>-191</v>
      </c>
      <c r="H19" s="10">
        <v>5984</v>
      </c>
      <c r="I19" s="10">
        <v>305</v>
      </c>
      <c r="J19" s="10">
        <v>87</v>
      </c>
      <c r="K19" s="10">
        <v>218</v>
      </c>
      <c r="L19" s="10">
        <v>27</v>
      </c>
      <c r="M19" s="27">
        <v>-110</v>
      </c>
      <c r="N19" s="11">
        <v>-73</v>
      </c>
      <c r="O19" s="11">
        <v>67805</v>
      </c>
    </row>
    <row r="20" spans="1:15" x14ac:dyDescent="0.25">
      <c r="A20" s="13" t="s">
        <v>27</v>
      </c>
      <c r="B20" s="10">
        <v>3859</v>
      </c>
      <c r="C20" s="10">
        <v>4029</v>
      </c>
      <c r="D20" s="10">
        <v>-170</v>
      </c>
      <c r="E20" s="10">
        <v>19246</v>
      </c>
      <c r="F20" s="10">
        <v>19779</v>
      </c>
      <c r="G20" s="10">
        <v>-533</v>
      </c>
      <c r="H20" s="10">
        <v>45682</v>
      </c>
      <c r="I20" s="10">
        <v>2229</v>
      </c>
      <c r="J20" s="10">
        <v>591</v>
      </c>
      <c r="K20" s="10">
        <v>1638</v>
      </c>
      <c r="L20" s="10">
        <v>1105</v>
      </c>
      <c r="M20" s="27">
        <v>940</v>
      </c>
      <c r="N20" s="11">
        <v>1773</v>
      </c>
      <c r="O20" s="11">
        <v>416543</v>
      </c>
    </row>
    <row r="21" spans="1:15" x14ac:dyDescent="0.25">
      <c r="A21" s="18" t="s">
        <v>28</v>
      </c>
      <c r="B21" s="19">
        <v>429</v>
      </c>
      <c r="C21" s="19">
        <v>1186</v>
      </c>
      <c r="D21" s="19">
        <v>-757</v>
      </c>
      <c r="E21" s="19">
        <v>2800</v>
      </c>
      <c r="F21" s="19">
        <v>3350</v>
      </c>
      <c r="G21" s="19">
        <v>-550</v>
      </c>
      <c r="H21" s="19">
        <v>6081</v>
      </c>
      <c r="I21" s="19">
        <v>622</v>
      </c>
      <c r="J21" s="19">
        <v>53</v>
      </c>
      <c r="K21" s="19">
        <v>569</v>
      </c>
      <c r="L21" s="19">
        <v>19</v>
      </c>
      <c r="M21" s="27">
        <v>-734</v>
      </c>
      <c r="N21" s="20">
        <v>-409</v>
      </c>
      <c r="O21" s="20">
        <v>70521</v>
      </c>
    </row>
    <row r="22" spans="1:15" x14ac:dyDescent="0.25">
      <c r="A22" s="13" t="s">
        <v>29</v>
      </c>
      <c r="B22" s="10">
        <v>1296</v>
      </c>
      <c r="C22" s="10">
        <v>2490</v>
      </c>
      <c r="D22" s="10">
        <v>-1194</v>
      </c>
      <c r="E22" s="10">
        <v>8960</v>
      </c>
      <c r="F22" s="10">
        <v>9091</v>
      </c>
      <c r="G22" s="10">
        <v>-131</v>
      </c>
      <c r="H22" s="10">
        <v>17592</v>
      </c>
      <c r="I22" s="10">
        <v>952</v>
      </c>
      <c r="J22" s="10">
        <v>328</v>
      </c>
      <c r="K22" s="10">
        <v>624</v>
      </c>
      <c r="L22" s="10">
        <v>493</v>
      </c>
      <c r="M22" s="27">
        <v>-699</v>
      </c>
      <c r="N22" s="11">
        <v>-171</v>
      </c>
      <c r="O22" s="11">
        <v>175795</v>
      </c>
    </row>
    <row r="23" spans="1:15" x14ac:dyDescent="0.25">
      <c r="A23" s="13" t="s">
        <v>30</v>
      </c>
      <c r="B23" s="10">
        <v>245</v>
      </c>
      <c r="C23" s="10">
        <v>301</v>
      </c>
      <c r="D23" s="10">
        <v>-56</v>
      </c>
      <c r="E23" s="10">
        <v>1622</v>
      </c>
      <c r="F23" s="10">
        <v>1595</v>
      </c>
      <c r="G23" s="10">
        <v>27</v>
      </c>
      <c r="H23" s="10">
        <v>1715</v>
      </c>
      <c r="I23" s="10">
        <v>532</v>
      </c>
      <c r="J23" s="10">
        <v>449</v>
      </c>
      <c r="K23" s="10">
        <v>83</v>
      </c>
      <c r="L23" s="10">
        <v>110</v>
      </c>
      <c r="M23" s="27">
        <v>15</v>
      </c>
      <c r="N23" s="11">
        <v>215</v>
      </c>
      <c r="O23" s="11">
        <v>30359</v>
      </c>
    </row>
    <row r="24" spans="1:15" x14ac:dyDescent="0.25">
      <c r="A24" s="15" t="s">
        <v>1</v>
      </c>
      <c r="B24" s="16">
        <v>44951</v>
      </c>
      <c r="C24" s="16">
        <v>63219</v>
      </c>
      <c r="D24" s="16">
        <v>-18268</v>
      </c>
      <c r="E24" s="16">
        <v>295710</v>
      </c>
      <c r="F24" s="16">
        <v>295710</v>
      </c>
      <c r="G24" s="16">
        <v>0</v>
      </c>
      <c r="H24" s="16">
        <v>574982</v>
      </c>
      <c r="I24" s="16">
        <v>49998</v>
      </c>
      <c r="J24" s="16">
        <v>15635</v>
      </c>
      <c r="K24" s="16">
        <v>34363</v>
      </c>
      <c r="L24" s="16">
        <v>34363</v>
      </c>
      <c r="M24" s="29">
        <v>15729</v>
      </c>
      <c r="N24" s="17">
        <v>14448</v>
      </c>
      <c r="O24" s="17">
        <v>5563970</v>
      </c>
    </row>
    <row r="25" spans="1:15" s="25" customFormat="1" ht="15.75" thickBot="1" x14ac:dyDescent="0.3">
      <c r="A25" s="14" t="s">
        <v>31</v>
      </c>
      <c r="B25" s="12">
        <f>(B14+B13+B15+B21)</f>
        <v>3992</v>
      </c>
      <c r="C25" s="12">
        <f t="shared" ref="C25:K25" si="0">(C14+C13+C15+C21)</f>
        <v>9132</v>
      </c>
      <c r="D25" s="12">
        <f t="shared" si="0"/>
        <v>-5140</v>
      </c>
      <c r="E25" s="12">
        <f t="shared" si="0"/>
        <v>28513</v>
      </c>
      <c r="F25" s="12">
        <f t="shared" si="0"/>
        <v>29822</v>
      </c>
      <c r="G25" s="12">
        <f t="shared" si="0"/>
        <v>-1309</v>
      </c>
      <c r="H25" s="12">
        <f t="shared" si="0"/>
        <v>61208</v>
      </c>
      <c r="I25" s="12">
        <f t="shared" si="0"/>
        <v>3726</v>
      </c>
      <c r="J25" s="12">
        <f t="shared" si="0"/>
        <v>676</v>
      </c>
      <c r="K25" s="12">
        <f t="shared" si="0"/>
        <v>3050</v>
      </c>
      <c r="L25" s="12">
        <f t="shared" ref="L25:O25" si="1">(L14+L13+L15+L21)</f>
        <v>1741</v>
      </c>
      <c r="M25" s="30">
        <f t="shared" si="1"/>
        <v>-3386</v>
      </c>
      <c r="N25" s="12">
        <v>-1581</v>
      </c>
      <c r="O25" s="12">
        <f t="shared" si="1"/>
        <v>611201</v>
      </c>
    </row>
    <row r="26" spans="1:15" x14ac:dyDescent="0.25">
      <c r="A26" s="24" t="s">
        <v>34</v>
      </c>
    </row>
  </sheetData>
  <printOptions gridLines="1"/>
  <pageMargins left="0" right="0" top="0" bottom="0" header="0" footer="0"/>
  <pageSetup paperSize="9" scale="95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BA730BBA5CA44FABC43D3B76C31DDA" ma:contentTypeVersion="16" ma:contentTypeDescription="Create a new document." ma:contentTypeScope="" ma:versionID="d8fe376e2214208fc0948c888dda86f0">
  <xsd:schema xmlns:xsd="http://www.w3.org/2001/XMLSchema" xmlns:xs="http://www.w3.org/2001/XMLSchema" xmlns:p="http://schemas.microsoft.com/office/2006/metadata/properties" xmlns:ns2="20687e04-2b66-4153-a4a5-df37f3cb410c" xmlns:ns3="27da45db-5c56-40f0-812e-9e795a9ded2e" targetNamespace="http://schemas.microsoft.com/office/2006/metadata/properties" ma:root="true" ma:fieldsID="6ae0711e081f8099c16016b05ff6f99a" ns2:_="" ns3:_="">
    <xsd:import namespace="20687e04-2b66-4153-a4a5-df37f3cb410c"/>
    <xsd:import namespace="27da45db-5c56-40f0-812e-9e795a9ded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687e04-2b66-4153-a4a5-df37f3cb4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4f3aec6-172b-4261-a579-1b9c936781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a45db-5c56-40f0-812e-9e795a9ded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89bfb88-a4b8-407b-b9ae-716c5ce0db20}" ma:internalName="TaxCatchAll" ma:showField="CatchAllData" ma:web="27da45db-5c56-40f0-812e-9e795a9ded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687e04-2b66-4153-a4a5-df37f3cb410c">
      <Terms xmlns="http://schemas.microsoft.com/office/infopath/2007/PartnerControls"/>
    </lcf76f155ced4ddcb4097134ff3c332f>
    <TaxCatchAll xmlns="27da45db-5c56-40f0-812e-9e795a9ded2e" xsi:nil="true"/>
  </documentManagement>
</p:properties>
</file>

<file path=customXml/itemProps1.xml><?xml version="1.0" encoding="utf-8"?>
<ds:datastoreItem xmlns:ds="http://schemas.openxmlformats.org/officeDocument/2006/customXml" ds:itemID="{7C604858-9321-4270-A452-F64FA9811AD9}"/>
</file>

<file path=customXml/itemProps2.xml><?xml version="1.0" encoding="utf-8"?>
<ds:datastoreItem xmlns:ds="http://schemas.openxmlformats.org/officeDocument/2006/customXml" ds:itemID="{2326E354-CFD3-4058-B109-3227ADE44513}"/>
</file>

<file path=customXml/itemProps3.xml><?xml version="1.0" encoding="utf-8"?>
<ds:datastoreItem xmlns:ds="http://schemas.openxmlformats.org/officeDocument/2006/customXml" ds:itemID="{77EBDE94-89F9-4CBD-AF51-B47FEB201F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Maakunnat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2023-05-26T09:22:53Z</dcterms:created>
  <dcterms:modified xsi:type="dcterms:W3CDTF">2023-05-26T09:22:54Z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0x01010042BA730BBA5CA44FABC43D3B76C31DDA</vt:lpwstr>
  </property>
</Properties>
</file>