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/>
  <xr:revisionPtr revIDLastSave="3" documentId="8_{14BE88D3-93DB-4461-8656-865F7954592B}" xr6:coauthVersionLast="47" xr6:coauthVersionMax="47" xr10:uidLastSave="{98B2E6A3-F1CE-4102-B82A-AB916EFF71BC}"/>
  <bookViews>
    <workbookView xWindow="28680" yWindow="-120" windowWidth="29040" windowHeight="15840" xr2:uid="{00000000-000D-0000-FFFF-FFFF00000000}"/>
  </bookViews>
  <sheets>
    <sheet name="Pohjois-Sav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K5" i="2"/>
  <c r="L5" i="2"/>
  <c r="M5" i="2"/>
  <c r="N5" i="2"/>
  <c r="O5" i="2"/>
  <c r="J6" i="2"/>
  <c r="K6" i="2"/>
  <c r="L6" i="2"/>
  <c r="M6" i="2"/>
  <c r="N6" i="2"/>
  <c r="O6" i="2"/>
  <c r="J7" i="2"/>
  <c r="K7" i="2"/>
  <c r="L7" i="2"/>
  <c r="M7" i="2"/>
  <c r="N7" i="2"/>
  <c r="O7" i="2"/>
  <c r="J8" i="2"/>
  <c r="K8" i="2"/>
  <c r="L8" i="2"/>
  <c r="M8" i="2"/>
  <c r="N8" i="2"/>
  <c r="O8" i="2"/>
  <c r="J9" i="2"/>
  <c r="K9" i="2"/>
  <c r="L9" i="2"/>
  <c r="M9" i="2"/>
  <c r="N9" i="2"/>
  <c r="O9" i="2"/>
  <c r="J10" i="2"/>
  <c r="K10" i="2"/>
  <c r="L10" i="2"/>
  <c r="M10" i="2"/>
  <c r="N10" i="2"/>
  <c r="O10" i="2"/>
  <c r="J11" i="2"/>
  <c r="K11" i="2"/>
  <c r="L11" i="2"/>
  <c r="M11" i="2"/>
  <c r="N11" i="2"/>
  <c r="O11" i="2"/>
  <c r="J12" i="2"/>
  <c r="K12" i="2"/>
  <c r="L12" i="2"/>
  <c r="M12" i="2"/>
  <c r="N12" i="2"/>
  <c r="O12" i="2"/>
  <c r="J13" i="2"/>
  <c r="K13" i="2"/>
  <c r="L13" i="2"/>
  <c r="M13" i="2"/>
  <c r="N13" i="2"/>
  <c r="O13" i="2"/>
  <c r="J14" i="2"/>
  <c r="K14" i="2"/>
  <c r="L14" i="2"/>
  <c r="M14" i="2"/>
  <c r="N14" i="2"/>
  <c r="O14" i="2"/>
  <c r="J15" i="2"/>
  <c r="K15" i="2"/>
  <c r="L15" i="2"/>
  <c r="M15" i="2"/>
  <c r="N15" i="2"/>
  <c r="O15" i="2"/>
  <c r="J16" i="2"/>
  <c r="K16" i="2"/>
  <c r="L16" i="2"/>
  <c r="M16" i="2"/>
  <c r="N16" i="2"/>
  <c r="O16" i="2"/>
  <c r="J17" i="2"/>
  <c r="K17" i="2"/>
  <c r="L17" i="2"/>
  <c r="M17" i="2"/>
  <c r="N17" i="2"/>
  <c r="O17" i="2"/>
  <c r="J18" i="2"/>
  <c r="K18" i="2"/>
  <c r="L18" i="2"/>
  <c r="M18" i="2"/>
  <c r="N18" i="2"/>
  <c r="O18" i="2"/>
  <c r="J19" i="2"/>
  <c r="K19" i="2"/>
  <c r="L19" i="2"/>
  <c r="M19" i="2"/>
  <c r="N19" i="2"/>
  <c r="O19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J25" i="2"/>
  <c r="K25" i="2"/>
  <c r="L25" i="2"/>
  <c r="M25" i="2"/>
  <c r="N25" i="2"/>
  <c r="O25" i="2"/>
  <c r="J26" i="2"/>
  <c r="K26" i="2"/>
  <c r="L26" i="2"/>
  <c r="M26" i="2"/>
  <c r="N26" i="2"/>
  <c r="O26" i="2"/>
  <c r="J27" i="2"/>
  <c r="K27" i="2"/>
  <c r="L27" i="2"/>
  <c r="M27" i="2"/>
  <c r="N27" i="2"/>
  <c r="O27" i="2"/>
  <c r="J28" i="2"/>
  <c r="K28" i="2"/>
  <c r="L28" i="2"/>
  <c r="M28" i="2"/>
  <c r="N28" i="2"/>
  <c r="O28" i="2"/>
  <c r="J29" i="2"/>
  <c r="K29" i="2"/>
  <c r="L29" i="2"/>
  <c r="M29" i="2"/>
  <c r="N29" i="2"/>
  <c r="O29" i="2"/>
  <c r="J30" i="2"/>
  <c r="K30" i="2"/>
  <c r="L30" i="2"/>
  <c r="M30" i="2"/>
  <c r="N30" i="2"/>
  <c r="O30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5" i="2"/>
</calcChain>
</file>

<file path=xl/sharedStrings.xml><?xml version="1.0" encoding="utf-8"?>
<sst xmlns="http://schemas.openxmlformats.org/spreadsheetml/2006/main" count="43" uniqueCount="42">
  <si>
    <t>Yhteensä</t>
  </si>
  <si>
    <t>Valtio</t>
  </si>
  <si>
    <t>Kunta</t>
  </si>
  <si>
    <t>Yrittäjät</t>
  </si>
  <si>
    <t>Tuntematon</t>
  </si>
  <si>
    <t>Kuopio</t>
  </si>
  <si>
    <t>Siilinjärvi</t>
  </si>
  <si>
    <t>Iisalmi</t>
  </si>
  <si>
    <t>Kiuruvesi</t>
  </si>
  <si>
    <t>Keitele</t>
  </si>
  <si>
    <t>Lapinlahti</t>
  </si>
  <si>
    <t>Pielavesi</t>
  </si>
  <si>
    <t>Sonkajärvi</t>
  </si>
  <si>
    <t>Vieremä</t>
  </si>
  <si>
    <t>Suonenjoki</t>
  </si>
  <si>
    <t>Rautalampi</t>
  </si>
  <si>
    <t>Tervo</t>
  </si>
  <si>
    <t>Vesanto</t>
  </si>
  <si>
    <t>Kaavi</t>
  </si>
  <si>
    <t>Rautavaara</t>
  </si>
  <si>
    <t>Tuusniemi</t>
  </si>
  <si>
    <t>Varkaus</t>
  </si>
  <si>
    <t>Joroinen</t>
  </si>
  <si>
    <t>Leppävirta</t>
  </si>
  <si>
    <t>KOKO MAA</t>
  </si>
  <si>
    <t>Kuopion seutukunta</t>
  </si>
  <si>
    <t>Ylä-Savon seutukunta</t>
  </si>
  <si>
    <t>Sisä-Savon seutukunta</t>
  </si>
  <si>
    <t>Koillis-Savon seutukunta</t>
  </si>
  <si>
    <t>Varkauden seutukunta</t>
  </si>
  <si>
    <t>Pohjois-Savo</t>
  </si>
  <si>
    <t>Lähde: Tilastokeskus</t>
  </si>
  <si>
    <t>Yhteensä 
%-osuus</t>
  </si>
  <si>
    <t>Yksityinen 
sektori 
%-osuus</t>
  </si>
  <si>
    <t>Valtio 
%-osuus</t>
  </si>
  <si>
    <t>Kunta 
%-osuus</t>
  </si>
  <si>
    <t>Yrittäjät 
%-osuus</t>
  </si>
  <si>
    <t>Tuntematon 
%-osuus</t>
  </si>
  <si>
    <t>Yksityinen 
sektori</t>
  </si>
  <si>
    <t>Valtioenem-
mistöinen Oy</t>
  </si>
  <si>
    <t>Valtioenem-
mistöinen Oy 
%-osuus</t>
  </si>
  <si>
    <t>Alueella työssäkäyvät (työpaikat) Pohjois-Savossa työnantajasektorin mukaan v. 2023 sekä sektoreiden %-osuus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</si>
</sst>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3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2" xfId="0" applyBorder="1"/>
    <xf numFmtId="3" fontId="0" fillId="0" borderId="0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0" fontId="2" fillId="2" borderId="8" xfId="0" applyFont="1" applyFill="1" applyBorder="1" applyAlignment="1">
      <alignment wrapText="1"/>
    </xf>
    <xf numFmtId="3" fontId="0" fillId="0" borderId="2" xfId="0" applyNumberFormat="1" applyBorder="1"/>
    <xf numFmtId="3" fontId="0" fillId="0" borderId="3" xfId="0" applyNumberFormat="1" applyBorder="1"/>
    <xf numFmtId="0" fontId="2" fillId="0" borderId="2" xfId="0" applyFont="1" applyBorder="1"/>
    <xf numFmtId="3" fontId="2" fillId="0" borderId="2" xfId="0" applyNumberFormat="1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0" fontId="2" fillId="3" borderId="2" xfId="0" applyFont="1" applyFill="1" applyBorder="1"/>
    <xf numFmtId="3" fontId="2" fillId="3" borderId="2" xfId="0" applyNumberFormat="1" applyFont="1" applyFill="1" applyBorder="1"/>
    <xf numFmtId="3" fontId="2" fillId="3" borderId="0" xfId="0" applyNumberFormat="1" applyFont="1" applyFill="1" applyBorder="1"/>
    <xf numFmtId="3" fontId="2" fillId="3" borderId="3" xfId="0" applyNumberFormat="1" applyFont="1" applyFill="1" applyBorder="1"/>
    <xf numFmtId="164" fontId="2" fillId="3" borderId="0" xfId="0" applyNumberFormat="1" applyFont="1" applyFill="1" applyBorder="1"/>
    <xf numFmtId="164" fontId="2" fillId="3" borderId="3" xfId="0" applyNumberFormat="1" applyFont="1" applyFill="1" applyBorder="1"/>
    <xf numFmtId="0" fontId="0" fillId="4" borderId="0" xfId="0" applyFill="1"/>
    <xf numFmtId="164" fontId="0" fillId="4" borderId="0" xfId="0" applyNumberFormat="1" applyFill="1"/>
    <xf numFmtId="0" fontId="1" fillId="4" borderId="0" xfId="0" applyFont="1" applyFill="1"/>
    <xf numFmtId="0" fontId="2" fillId="4" borderId="0" xfId="0" applyFont="1" applyFill="1"/>
    <xf numFmtId="0" fontId="2" fillId="2" borderId="7" xfId="0" applyFont="1" applyFill="1" applyBorder="1"/>
    <xf numFmtId="0" fontId="3" fillId="0" borderId="4" xfId="0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164" fontId="3" fillId="0" borderId="5" xfId="0" applyNumberFormat="1" applyFont="1" applyBorder="1"/>
    <xf numFmtId="164" fontId="3" fillId="0" borderId="6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tabSelected="1" zoomScaleNormal="100" workbookViewId="0">
      <selection activeCell="A3" sqref="A3"/>
    </sheetView>
  </sheetViews>
  <sheetFormatPr defaultColWidth="9.140625" defaultRowHeight="15" x14ac:dyDescent="0.25"/>
  <cols>
    <col min="1" max="1" width="27.42578125" style="22" customWidth="1"/>
    <col min="2" max="15" width="13.140625" style="22" customWidth="1"/>
    <col min="16" max="16384" width="9.140625" style="22"/>
  </cols>
  <sheetData>
    <row r="1" spans="1:16" ht="18.75" x14ac:dyDescent="0.3">
      <c r="A1" s="24" t="s">
        <v>41</v>
      </c>
    </row>
    <row r="2" spans="1:16" x14ac:dyDescent="0.25">
      <c r="A2" s="22" t="s">
        <v>31</v>
      </c>
    </row>
    <row r="3" spans="1:16" x14ac:dyDescent="0.25">
      <c r="B3" s="25"/>
    </row>
    <row r="4" spans="1:16" ht="45" x14ac:dyDescent="0.25">
      <c r="A4" s="26" t="s">
        <v>2</v>
      </c>
      <c r="B4" s="1" t="s">
        <v>0</v>
      </c>
      <c r="C4" s="2" t="s">
        <v>38</v>
      </c>
      <c r="D4" s="1" t="s">
        <v>1</v>
      </c>
      <c r="E4" s="1" t="s">
        <v>2</v>
      </c>
      <c r="F4" s="2" t="s">
        <v>39</v>
      </c>
      <c r="G4" s="1" t="s">
        <v>3</v>
      </c>
      <c r="H4" s="1" t="s">
        <v>4</v>
      </c>
      <c r="I4" s="7" t="s">
        <v>32</v>
      </c>
      <c r="J4" s="2" t="s">
        <v>33</v>
      </c>
      <c r="K4" s="2" t="s">
        <v>34</v>
      </c>
      <c r="L4" s="2" t="s">
        <v>35</v>
      </c>
      <c r="M4" s="2" t="s">
        <v>40</v>
      </c>
      <c r="N4" s="2" t="s">
        <v>36</v>
      </c>
      <c r="O4" s="2" t="s">
        <v>37</v>
      </c>
    </row>
    <row r="5" spans="1:16" x14ac:dyDescent="0.25">
      <c r="A5" s="3" t="s">
        <v>5</v>
      </c>
      <c r="B5" s="8">
        <v>55391</v>
      </c>
      <c r="C5" s="4">
        <v>29242</v>
      </c>
      <c r="D5" s="4">
        <v>5044</v>
      </c>
      <c r="E5" s="4">
        <v>15754</v>
      </c>
      <c r="F5" s="4">
        <v>712</v>
      </c>
      <c r="G5" s="4">
        <v>4535</v>
      </c>
      <c r="H5" s="9">
        <v>104</v>
      </c>
      <c r="I5" s="5">
        <f>(B5/$B5)*100</f>
        <v>100</v>
      </c>
      <c r="J5" s="5">
        <f t="shared" ref="J5:O20" si="0">(C5/$B5)*100</f>
        <v>52.791969814590821</v>
      </c>
      <c r="K5" s="5">
        <f t="shared" si="0"/>
        <v>9.1061724828943333</v>
      </c>
      <c r="L5" s="5">
        <f t="shared" si="0"/>
        <v>28.441443555812317</v>
      </c>
      <c r="M5" s="5">
        <f t="shared" si="0"/>
        <v>1.2854073766496361</v>
      </c>
      <c r="N5" s="5">
        <f t="shared" si="0"/>
        <v>8.187250636384972</v>
      </c>
      <c r="O5" s="6">
        <f t="shared" si="0"/>
        <v>0.1877561336679244</v>
      </c>
      <c r="P5" s="23"/>
    </row>
    <row r="6" spans="1:16" x14ac:dyDescent="0.25">
      <c r="A6" s="3" t="s">
        <v>6</v>
      </c>
      <c r="B6" s="8">
        <v>7145</v>
      </c>
      <c r="C6" s="4">
        <v>3733</v>
      </c>
      <c r="D6" s="4">
        <v>632</v>
      </c>
      <c r="E6" s="4">
        <v>1885</v>
      </c>
      <c r="F6" s="4">
        <v>142</v>
      </c>
      <c r="G6" s="4">
        <v>744</v>
      </c>
      <c r="H6" s="9">
        <v>9</v>
      </c>
      <c r="I6" s="5">
        <f t="shared" ref="I6:I30" si="1">(B6/$B6)*100</f>
        <v>100</v>
      </c>
      <c r="J6" s="5">
        <f t="shared" si="0"/>
        <v>52.246326102169348</v>
      </c>
      <c r="K6" s="5">
        <f t="shared" si="0"/>
        <v>8.845346396081176</v>
      </c>
      <c r="L6" s="5">
        <f t="shared" si="0"/>
        <v>26.382085374387682</v>
      </c>
      <c r="M6" s="5">
        <f t="shared" si="0"/>
        <v>1.9874037788663403</v>
      </c>
      <c r="N6" s="5">
        <f t="shared" si="0"/>
        <v>10.412876137158852</v>
      </c>
      <c r="O6" s="6">
        <f t="shared" si="0"/>
        <v>0.12596221133659902</v>
      </c>
      <c r="P6" s="23"/>
    </row>
    <row r="7" spans="1:16" x14ac:dyDescent="0.25">
      <c r="A7" s="10" t="s">
        <v>25</v>
      </c>
      <c r="B7" s="11">
        <v>62536</v>
      </c>
      <c r="C7" s="12">
        <v>32975</v>
      </c>
      <c r="D7" s="12">
        <v>5676</v>
      </c>
      <c r="E7" s="12">
        <v>17639</v>
      </c>
      <c r="F7" s="12">
        <v>854</v>
      </c>
      <c r="G7" s="12">
        <v>5279</v>
      </c>
      <c r="H7" s="13">
        <v>113</v>
      </c>
      <c r="I7" s="14">
        <f t="shared" si="1"/>
        <v>100</v>
      </c>
      <c r="J7" s="14">
        <f t="shared" si="0"/>
        <v>52.729627734424966</v>
      </c>
      <c r="K7" s="14">
        <f t="shared" si="0"/>
        <v>9.0763720097223999</v>
      </c>
      <c r="L7" s="14">
        <f t="shared" si="0"/>
        <v>28.206153255724704</v>
      </c>
      <c r="M7" s="14">
        <f t="shared" si="0"/>
        <v>1.3656134066777537</v>
      </c>
      <c r="N7" s="14">
        <f t="shared" si="0"/>
        <v>8.4415376742996031</v>
      </c>
      <c r="O7" s="15">
        <f t="shared" si="0"/>
        <v>0.18069591915056926</v>
      </c>
      <c r="P7" s="23"/>
    </row>
    <row r="8" spans="1:16" x14ac:dyDescent="0.25">
      <c r="A8" s="3" t="s">
        <v>7</v>
      </c>
      <c r="B8" s="8">
        <v>8667</v>
      </c>
      <c r="C8" s="4">
        <v>5394</v>
      </c>
      <c r="D8" s="4">
        <v>207</v>
      </c>
      <c r="E8" s="4">
        <v>2133</v>
      </c>
      <c r="F8" s="4">
        <v>109</v>
      </c>
      <c r="G8" s="4">
        <v>812</v>
      </c>
      <c r="H8" s="9">
        <v>12</v>
      </c>
      <c r="I8" s="5">
        <f t="shared" si="1"/>
        <v>100</v>
      </c>
      <c r="J8" s="5">
        <f t="shared" si="0"/>
        <v>62.236067843544475</v>
      </c>
      <c r="K8" s="5">
        <f t="shared" si="0"/>
        <v>2.3883696780893042</v>
      </c>
      <c r="L8" s="5">
        <f t="shared" si="0"/>
        <v>24.610591900311526</v>
      </c>
      <c r="M8" s="5">
        <f t="shared" si="0"/>
        <v>1.2576439367716625</v>
      </c>
      <c r="N8" s="5">
        <f t="shared" si="0"/>
        <v>9.3688704280604593</v>
      </c>
      <c r="O8" s="6">
        <f t="shared" si="0"/>
        <v>0.13845621322256838</v>
      </c>
      <c r="P8" s="23"/>
    </row>
    <row r="9" spans="1:16" x14ac:dyDescent="0.25">
      <c r="A9" s="3" t="s">
        <v>8</v>
      </c>
      <c r="B9" s="8">
        <v>2231</v>
      </c>
      <c r="C9" s="4">
        <v>930</v>
      </c>
      <c r="D9" s="4">
        <v>4</v>
      </c>
      <c r="E9" s="4">
        <v>688</v>
      </c>
      <c r="F9" s="4">
        <v>1</v>
      </c>
      <c r="G9" s="4">
        <v>607</v>
      </c>
      <c r="H9" s="9">
        <v>1</v>
      </c>
      <c r="I9" s="5">
        <f t="shared" si="1"/>
        <v>100</v>
      </c>
      <c r="J9" s="5">
        <f t="shared" si="0"/>
        <v>41.685342895562528</v>
      </c>
      <c r="K9" s="5">
        <f t="shared" si="0"/>
        <v>0.17929179740026896</v>
      </c>
      <c r="L9" s="5">
        <f t="shared" si="0"/>
        <v>30.838189152846258</v>
      </c>
      <c r="M9" s="5">
        <f t="shared" si="0"/>
        <v>4.482294935006724E-2</v>
      </c>
      <c r="N9" s="5">
        <f t="shared" si="0"/>
        <v>27.207530255490813</v>
      </c>
      <c r="O9" s="6">
        <f t="shared" si="0"/>
        <v>4.482294935006724E-2</v>
      </c>
      <c r="P9" s="23"/>
    </row>
    <row r="10" spans="1:16" x14ac:dyDescent="0.25">
      <c r="A10" s="3" t="s">
        <v>9</v>
      </c>
      <c r="B10" s="8">
        <v>912</v>
      </c>
      <c r="C10" s="4">
        <v>618</v>
      </c>
      <c r="D10" s="4">
        <v>1</v>
      </c>
      <c r="E10" s="4">
        <v>171</v>
      </c>
      <c r="F10" s="4">
        <v>0</v>
      </c>
      <c r="G10" s="4">
        <v>120</v>
      </c>
      <c r="H10" s="9">
        <v>2</v>
      </c>
      <c r="I10" s="5">
        <f t="shared" si="1"/>
        <v>100</v>
      </c>
      <c r="J10" s="5">
        <f t="shared" si="0"/>
        <v>67.76315789473685</v>
      </c>
      <c r="K10" s="5">
        <f t="shared" si="0"/>
        <v>0.10964912280701754</v>
      </c>
      <c r="L10" s="5">
        <f t="shared" si="0"/>
        <v>18.75</v>
      </c>
      <c r="M10" s="5">
        <f t="shared" si="0"/>
        <v>0</v>
      </c>
      <c r="N10" s="5">
        <f t="shared" si="0"/>
        <v>13.157894736842104</v>
      </c>
      <c r="O10" s="6">
        <f t="shared" si="0"/>
        <v>0.21929824561403508</v>
      </c>
      <c r="P10" s="23"/>
    </row>
    <row r="11" spans="1:16" x14ac:dyDescent="0.25">
      <c r="A11" s="3" t="s">
        <v>10</v>
      </c>
      <c r="B11" s="8">
        <v>2648</v>
      </c>
      <c r="C11" s="4">
        <v>1288</v>
      </c>
      <c r="D11" s="4">
        <v>2</v>
      </c>
      <c r="E11" s="4">
        <v>799</v>
      </c>
      <c r="F11" s="4">
        <v>3</v>
      </c>
      <c r="G11" s="4">
        <v>547</v>
      </c>
      <c r="H11" s="9">
        <v>9</v>
      </c>
      <c r="I11" s="5">
        <f t="shared" si="1"/>
        <v>100</v>
      </c>
      <c r="J11" s="5">
        <f t="shared" si="0"/>
        <v>48.640483383685797</v>
      </c>
      <c r="K11" s="5">
        <f t="shared" si="0"/>
        <v>7.5528700906344406E-2</v>
      </c>
      <c r="L11" s="5">
        <f t="shared" si="0"/>
        <v>30.173716012084594</v>
      </c>
      <c r="M11" s="5">
        <f t="shared" si="0"/>
        <v>0.11329305135951663</v>
      </c>
      <c r="N11" s="5">
        <f t="shared" si="0"/>
        <v>20.657099697885194</v>
      </c>
      <c r="O11" s="6">
        <f t="shared" si="0"/>
        <v>0.33987915407854985</v>
      </c>
      <c r="P11" s="23"/>
    </row>
    <row r="12" spans="1:16" x14ac:dyDescent="0.25">
      <c r="A12" s="3" t="s">
        <v>11</v>
      </c>
      <c r="B12" s="8">
        <v>1085</v>
      </c>
      <c r="C12" s="4">
        <v>386</v>
      </c>
      <c r="D12" s="4">
        <v>26</v>
      </c>
      <c r="E12" s="4">
        <v>379</v>
      </c>
      <c r="F12" s="4">
        <v>9</v>
      </c>
      <c r="G12" s="4">
        <v>284</v>
      </c>
      <c r="H12" s="9">
        <v>1</v>
      </c>
      <c r="I12" s="5">
        <f t="shared" si="1"/>
        <v>100</v>
      </c>
      <c r="J12" s="5">
        <f t="shared" si="0"/>
        <v>35.576036866359445</v>
      </c>
      <c r="K12" s="5">
        <f t="shared" si="0"/>
        <v>2.3963133640552998</v>
      </c>
      <c r="L12" s="5">
        <f t="shared" si="0"/>
        <v>34.930875576036868</v>
      </c>
      <c r="M12" s="5">
        <f t="shared" si="0"/>
        <v>0.82949308755760376</v>
      </c>
      <c r="N12" s="5">
        <f t="shared" si="0"/>
        <v>26.175115207373274</v>
      </c>
      <c r="O12" s="6">
        <f t="shared" si="0"/>
        <v>9.2165898617511524E-2</v>
      </c>
      <c r="P12" s="23"/>
    </row>
    <row r="13" spans="1:16" x14ac:dyDescent="0.25">
      <c r="A13" s="3" t="s">
        <v>12</v>
      </c>
      <c r="B13" s="8">
        <v>1054</v>
      </c>
      <c r="C13" s="4">
        <v>362</v>
      </c>
      <c r="D13" s="4">
        <v>113</v>
      </c>
      <c r="E13" s="4">
        <v>328</v>
      </c>
      <c r="F13" s="4">
        <v>6</v>
      </c>
      <c r="G13" s="4">
        <v>243</v>
      </c>
      <c r="H13" s="9">
        <v>2</v>
      </c>
      <c r="I13" s="5">
        <f t="shared" si="1"/>
        <v>100</v>
      </c>
      <c r="J13" s="5">
        <f t="shared" si="0"/>
        <v>34.345351043643262</v>
      </c>
      <c r="K13" s="5">
        <f t="shared" si="0"/>
        <v>10.721062618595825</v>
      </c>
      <c r="L13" s="5">
        <f t="shared" si="0"/>
        <v>31.119544592030362</v>
      </c>
      <c r="M13" s="5">
        <f t="shared" si="0"/>
        <v>0.56925996204933582</v>
      </c>
      <c r="N13" s="5">
        <f t="shared" si="0"/>
        <v>23.055028462998102</v>
      </c>
      <c r="O13" s="6">
        <f t="shared" si="0"/>
        <v>0.18975332068311196</v>
      </c>
      <c r="P13" s="23"/>
    </row>
    <row r="14" spans="1:16" x14ac:dyDescent="0.25">
      <c r="A14" s="3" t="s">
        <v>13</v>
      </c>
      <c r="B14" s="8">
        <v>1936</v>
      </c>
      <c r="C14" s="4">
        <v>1375</v>
      </c>
      <c r="D14" s="4">
        <v>0</v>
      </c>
      <c r="E14" s="4">
        <v>260</v>
      </c>
      <c r="F14" s="4">
        <v>0</v>
      </c>
      <c r="G14" s="4">
        <v>298</v>
      </c>
      <c r="H14" s="9">
        <v>3</v>
      </c>
      <c r="I14" s="5">
        <f t="shared" si="1"/>
        <v>100</v>
      </c>
      <c r="J14" s="5">
        <f t="shared" si="0"/>
        <v>71.022727272727266</v>
      </c>
      <c r="K14" s="5">
        <f t="shared" si="0"/>
        <v>0</v>
      </c>
      <c r="L14" s="5">
        <f t="shared" si="0"/>
        <v>13.429752066115702</v>
      </c>
      <c r="M14" s="5">
        <f t="shared" si="0"/>
        <v>0</v>
      </c>
      <c r="N14" s="5">
        <f t="shared" si="0"/>
        <v>15.392561983471072</v>
      </c>
      <c r="O14" s="6">
        <f t="shared" si="0"/>
        <v>0.15495867768595042</v>
      </c>
      <c r="P14" s="23"/>
    </row>
    <row r="15" spans="1:16" x14ac:dyDescent="0.25">
      <c r="A15" s="10" t="s">
        <v>26</v>
      </c>
      <c r="B15" s="11">
        <v>18533</v>
      </c>
      <c r="C15" s="12">
        <v>10353</v>
      </c>
      <c r="D15" s="12">
        <v>353</v>
      </c>
      <c r="E15" s="12">
        <v>4758</v>
      </c>
      <c r="F15" s="12">
        <v>128</v>
      </c>
      <c r="G15" s="12">
        <v>2911</v>
      </c>
      <c r="H15" s="13">
        <v>30</v>
      </c>
      <c r="I15" s="14">
        <f t="shared" si="1"/>
        <v>100</v>
      </c>
      <c r="J15" s="14">
        <f t="shared" si="0"/>
        <v>55.862515512868939</v>
      </c>
      <c r="K15" s="14">
        <f t="shared" si="0"/>
        <v>1.9047105163761939</v>
      </c>
      <c r="L15" s="14">
        <f t="shared" si="0"/>
        <v>25.673123617331246</v>
      </c>
      <c r="M15" s="14">
        <f t="shared" si="0"/>
        <v>0.69065990395510712</v>
      </c>
      <c r="N15" s="14">
        <f t="shared" si="0"/>
        <v>15.707117034479037</v>
      </c>
      <c r="O15" s="15">
        <f t="shared" si="0"/>
        <v>0.16187341498947821</v>
      </c>
      <c r="P15" s="23"/>
    </row>
    <row r="16" spans="1:16" x14ac:dyDescent="0.25">
      <c r="A16" s="3" t="s">
        <v>14</v>
      </c>
      <c r="B16" s="8">
        <v>2280</v>
      </c>
      <c r="C16" s="4">
        <v>1190</v>
      </c>
      <c r="D16" s="4">
        <v>41</v>
      </c>
      <c r="E16" s="4">
        <v>716</v>
      </c>
      <c r="F16" s="4">
        <v>13</v>
      </c>
      <c r="G16" s="4">
        <v>316</v>
      </c>
      <c r="H16" s="9">
        <v>4</v>
      </c>
      <c r="I16" s="5">
        <f t="shared" si="1"/>
        <v>100</v>
      </c>
      <c r="J16" s="5">
        <f t="shared" si="0"/>
        <v>52.192982456140349</v>
      </c>
      <c r="K16" s="5">
        <f t="shared" si="0"/>
        <v>1.7982456140350878</v>
      </c>
      <c r="L16" s="5">
        <f t="shared" si="0"/>
        <v>31.403508771929822</v>
      </c>
      <c r="M16" s="5">
        <f t="shared" si="0"/>
        <v>0.57017543859649122</v>
      </c>
      <c r="N16" s="5">
        <f t="shared" si="0"/>
        <v>13.859649122807017</v>
      </c>
      <c r="O16" s="6">
        <f t="shared" si="0"/>
        <v>0.17543859649122806</v>
      </c>
      <c r="P16" s="23"/>
    </row>
    <row r="17" spans="1:16" x14ac:dyDescent="0.25">
      <c r="A17" s="3" t="s">
        <v>15</v>
      </c>
      <c r="B17" s="8">
        <v>833</v>
      </c>
      <c r="C17" s="4">
        <v>383</v>
      </c>
      <c r="D17" s="4">
        <v>1</v>
      </c>
      <c r="E17" s="4">
        <v>249</v>
      </c>
      <c r="F17" s="4">
        <v>0</v>
      </c>
      <c r="G17" s="4">
        <v>197</v>
      </c>
      <c r="H17" s="9">
        <v>3</v>
      </c>
      <c r="I17" s="5">
        <f t="shared" si="1"/>
        <v>100</v>
      </c>
      <c r="J17" s="5">
        <f t="shared" si="0"/>
        <v>45.978391356542616</v>
      </c>
      <c r="K17" s="5">
        <f t="shared" si="0"/>
        <v>0.12004801920768307</v>
      </c>
      <c r="L17" s="5">
        <f t="shared" si="0"/>
        <v>29.891956782713088</v>
      </c>
      <c r="M17" s="5">
        <f t="shared" si="0"/>
        <v>0</v>
      </c>
      <c r="N17" s="5">
        <f t="shared" si="0"/>
        <v>23.649459783913564</v>
      </c>
      <c r="O17" s="6">
        <f t="shared" si="0"/>
        <v>0.36014405762304924</v>
      </c>
      <c r="P17" s="23"/>
    </row>
    <row r="18" spans="1:16" x14ac:dyDescent="0.25">
      <c r="A18" s="3" t="s">
        <v>16</v>
      </c>
      <c r="B18" s="8">
        <v>341</v>
      </c>
      <c r="C18" s="4">
        <v>135</v>
      </c>
      <c r="D18" s="4">
        <v>0</v>
      </c>
      <c r="E18" s="4">
        <v>111</v>
      </c>
      <c r="F18" s="4">
        <v>1</v>
      </c>
      <c r="G18" s="4">
        <v>93</v>
      </c>
      <c r="H18" s="9">
        <v>1</v>
      </c>
      <c r="I18" s="5">
        <f t="shared" si="1"/>
        <v>100</v>
      </c>
      <c r="J18" s="5">
        <f t="shared" si="0"/>
        <v>39.589442815249264</v>
      </c>
      <c r="K18" s="5">
        <f t="shared" si="0"/>
        <v>0</v>
      </c>
      <c r="L18" s="5">
        <f t="shared" si="0"/>
        <v>32.551319648093838</v>
      </c>
      <c r="M18" s="5">
        <f t="shared" si="0"/>
        <v>0.2932551319648094</v>
      </c>
      <c r="N18" s="5">
        <f t="shared" si="0"/>
        <v>27.27272727272727</v>
      </c>
      <c r="O18" s="6">
        <f t="shared" si="0"/>
        <v>0.2932551319648094</v>
      </c>
      <c r="P18" s="23"/>
    </row>
    <row r="19" spans="1:16" x14ac:dyDescent="0.25">
      <c r="A19" s="3" t="s">
        <v>17</v>
      </c>
      <c r="B19" s="8">
        <v>486</v>
      </c>
      <c r="C19" s="4">
        <v>171</v>
      </c>
      <c r="D19" s="4">
        <v>0</v>
      </c>
      <c r="E19" s="4">
        <v>192</v>
      </c>
      <c r="F19" s="4">
        <v>0</v>
      </c>
      <c r="G19" s="4">
        <v>122</v>
      </c>
      <c r="H19" s="9">
        <v>1</v>
      </c>
      <c r="I19" s="5">
        <f t="shared" si="1"/>
        <v>100</v>
      </c>
      <c r="J19" s="5">
        <f t="shared" si="0"/>
        <v>35.185185185185183</v>
      </c>
      <c r="K19" s="5">
        <f t="shared" si="0"/>
        <v>0</v>
      </c>
      <c r="L19" s="5">
        <f t="shared" si="0"/>
        <v>39.506172839506171</v>
      </c>
      <c r="M19" s="5">
        <f t="shared" si="0"/>
        <v>0</v>
      </c>
      <c r="N19" s="5">
        <f t="shared" si="0"/>
        <v>25.102880658436217</v>
      </c>
      <c r="O19" s="6">
        <f t="shared" si="0"/>
        <v>0.20576131687242799</v>
      </c>
      <c r="P19" s="23"/>
    </row>
    <row r="20" spans="1:16" x14ac:dyDescent="0.25">
      <c r="A20" s="10" t="s">
        <v>27</v>
      </c>
      <c r="B20" s="11">
        <v>3940</v>
      </c>
      <c r="C20" s="12">
        <v>1879</v>
      </c>
      <c r="D20" s="12">
        <v>42</v>
      </c>
      <c r="E20" s="12">
        <v>1268</v>
      </c>
      <c r="F20" s="12">
        <v>14</v>
      </c>
      <c r="G20" s="12">
        <v>728</v>
      </c>
      <c r="H20" s="13">
        <v>9</v>
      </c>
      <c r="I20" s="14">
        <f t="shared" si="1"/>
        <v>100</v>
      </c>
      <c r="J20" s="14">
        <f t="shared" si="0"/>
        <v>47.690355329949242</v>
      </c>
      <c r="K20" s="14">
        <f t="shared" si="0"/>
        <v>1.0659898477157359</v>
      </c>
      <c r="L20" s="14">
        <f t="shared" si="0"/>
        <v>32.182741116751266</v>
      </c>
      <c r="M20" s="14">
        <f t="shared" si="0"/>
        <v>0.35532994923857869</v>
      </c>
      <c r="N20" s="14">
        <f t="shared" si="0"/>
        <v>18.477157360406089</v>
      </c>
      <c r="O20" s="15">
        <f t="shared" si="0"/>
        <v>0.22842639593908631</v>
      </c>
      <c r="P20" s="23"/>
    </row>
    <row r="21" spans="1:16" x14ac:dyDescent="0.25">
      <c r="A21" s="3" t="s">
        <v>18</v>
      </c>
      <c r="B21" s="8">
        <v>718</v>
      </c>
      <c r="C21" s="4">
        <v>387</v>
      </c>
      <c r="D21" s="4">
        <v>0</v>
      </c>
      <c r="E21" s="4">
        <v>180</v>
      </c>
      <c r="F21" s="4">
        <v>15</v>
      </c>
      <c r="G21" s="4">
        <v>134</v>
      </c>
      <c r="H21" s="9">
        <v>2</v>
      </c>
      <c r="I21" s="5">
        <f t="shared" si="1"/>
        <v>100</v>
      </c>
      <c r="J21" s="5">
        <f t="shared" ref="J21:J30" si="2">(C21/$B21)*100</f>
        <v>53.899721448467965</v>
      </c>
      <c r="K21" s="5">
        <f t="shared" ref="K21:K30" si="3">(D21/$B21)*100</f>
        <v>0</v>
      </c>
      <c r="L21" s="5">
        <f t="shared" ref="L21:L30" si="4">(E21/$B21)*100</f>
        <v>25.069637883008355</v>
      </c>
      <c r="M21" s="5">
        <f t="shared" ref="M21:M30" si="5">(F21/$B21)*100</f>
        <v>2.0891364902506964</v>
      </c>
      <c r="N21" s="5">
        <f t="shared" ref="N21:N30" si="6">(G21/$B21)*100</f>
        <v>18.662952646239557</v>
      </c>
      <c r="O21" s="6">
        <f t="shared" ref="O21:O30" si="7">(H21/$B21)*100</f>
        <v>0.2785515320334262</v>
      </c>
      <c r="P21" s="23"/>
    </row>
    <row r="22" spans="1:16" x14ac:dyDescent="0.25">
      <c r="A22" s="3" t="s">
        <v>19</v>
      </c>
      <c r="B22" s="8">
        <v>392</v>
      </c>
      <c r="C22" s="4">
        <v>149</v>
      </c>
      <c r="D22" s="4">
        <v>0</v>
      </c>
      <c r="E22" s="4">
        <v>159</v>
      </c>
      <c r="F22" s="4">
        <v>1</v>
      </c>
      <c r="G22" s="4">
        <v>82</v>
      </c>
      <c r="H22" s="9">
        <v>1</v>
      </c>
      <c r="I22" s="5">
        <f t="shared" si="1"/>
        <v>100</v>
      </c>
      <c r="J22" s="5">
        <f t="shared" si="2"/>
        <v>38.010204081632651</v>
      </c>
      <c r="K22" s="5">
        <f t="shared" si="3"/>
        <v>0</v>
      </c>
      <c r="L22" s="5">
        <f t="shared" si="4"/>
        <v>40.561224489795919</v>
      </c>
      <c r="M22" s="5">
        <f t="shared" si="5"/>
        <v>0.25510204081632654</v>
      </c>
      <c r="N22" s="5">
        <f t="shared" si="6"/>
        <v>20.918367346938776</v>
      </c>
      <c r="O22" s="6">
        <f t="shared" si="7"/>
        <v>0.25510204081632654</v>
      </c>
      <c r="P22" s="23"/>
    </row>
    <row r="23" spans="1:16" x14ac:dyDescent="0.25">
      <c r="A23" s="3" t="s">
        <v>20</v>
      </c>
      <c r="B23" s="8">
        <v>579</v>
      </c>
      <c r="C23" s="4">
        <v>204</v>
      </c>
      <c r="D23" s="4">
        <v>0</v>
      </c>
      <c r="E23" s="4">
        <v>238</v>
      </c>
      <c r="F23" s="4">
        <v>1</v>
      </c>
      <c r="G23" s="4">
        <v>135</v>
      </c>
      <c r="H23" s="9">
        <v>1</v>
      </c>
      <c r="I23" s="5">
        <f t="shared" si="1"/>
        <v>100</v>
      </c>
      <c r="J23" s="5">
        <f t="shared" si="2"/>
        <v>35.233160621761655</v>
      </c>
      <c r="K23" s="5">
        <f t="shared" si="3"/>
        <v>0</v>
      </c>
      <c r="L23" s="5">
        <f t="shared" si="4"/>
        <v>41.105354058721929</v>
      </c>
      <c r="M23" s="5">
        <f t="shared" si="5"/>
        <v>0.17271157167530224</v>
      </c>
      <c r="N23" s="5">
        <f t="shared" si="6"/>
        <v>23.316062176165804</v>
      </c>
      <c r="O23" s="6">
        <f t="shared" si="7"/>
        <v>0.17271157167530224</v>
      </c>
      <c r="P23" s="23"/>
    </row>
    <row r="24" spans="1:16" x14ac:dyDescent="0.25">
      <c r="A24" s="10" t="s">
        <v>28</v>
      </c>
      <c r="B24" s="11">
        <v>1689</v>
      </c>
      <c r="C24" s="12">
        <v>740</v>
      </c>
      <c r="D24" s="12">
        <v>0</v>
      </c>
      <c r="E24" s="12">
        <v>577</v>
      </c>
      <c r="F24" s="12">
        <v>17</v>
      </c>
      <c r="G24" s="12">
        <v>351</v>
      </c>
      <c r="H24" s="13">
        <v>4</v>
      </c>
      <c r="I24" s="14">
        <f t="shared" si="1"/>
        <v>100</v>
      </c>
      <c r="J24" s="14">
        <f t="shared" si="2"/>
        <v>43.812907045589107</v>
      </c>
      <c r="K24" s="14">
        <f t="shared" si="3"/>
        <v>0</v>
      </c>
      <c r="L24" s="14">
        <f t="shared" si="4"/>
        <v>34.162226169330964</v>
      </c>
      <c r="M24" s="14">
        <f t="shared" si="5"/>
        <v>1.0065127294256957</v>
      </c>
      <c r="N24" s="14">
        <f t="shared" si="6"/>
        <v>20.781527531083483</v>
      </c>
      <c r="O24" s="15">
        <f t="shared" si="7"/>
        <v>0.2368265245707519</v>
      </c>
      <c r="P24" s="23"/>
    </row>
    <row r="25" spans="1:16" x14ac:dyDescent="0.25">
      <c r="A25" s="3" t="s">
        <v>21</v>
      </c>
      <c r="B25" s="8">
        <v>7924</v>
      </c>
      <c r="C25" s="4">
        <v>5117</v>
      </c>
      <c r="D25" s="4">
        <v>136</v>
      </c>
      <c r="E25" s="4">
        <v>2005</v>
      </c>
      <c r="F25" s="4">
        <v>92</v>
      </c>
      <c r="G25" s="4">
        <v>565</v>
      </c>
      <c r="H25" s="9">
        <v>9</v>
      </c>
      <c r="I25" s="5">
        <f t="shared" si="1"/>
        <v>100</v>
      </c>
      <c r="J25" s="5">
        <f t="shared" si="2"/>
        <v>64.57597173144876</v>
      </c>
      <c r="K25" s="5">
        <f t="shared" si="3"/>
        <v>1.7163048965169108</v>
      </c>
      <c r="L25" s="5">
        <f t="shared" si="4"/>
        <v>25.302877334679451</v>
      </c>
      <c r="M25" s="5">
        <f t="shared" si="5"/>
        <v>1.1610297829379101</v>
      </c>
      <c r="N25" s="5">
        <f t="shared" si="6"/>
        <v>7.1302372539121652</v>
      </c>
      <c r="O25" s="6">
        <f t="shared" si="7"/>
        <v>0.11357900050479555</v>
      </c>
      <c r="P25" s="23"/>
    </row>
    <row r="26" spans="1:16" x14ac:dyDescent="0.25">
      <c r="A26" s="3" t="s">
        <v>22</v>
      </c>
      <c r="B26" s="8">
        <v>1287</v>
      </c>
      <c r="C26" s="4">
        <v>731</v>
      </c>
      <c r="D26" s="4">
        <v>0</v>
      </c>
      <c r="E26" s="4">
        <v>304</v>
      </c>
      <c r="F26" s="4">
        <v>0</v>
      </c>
      <c r="G26" s="4">
        <v>247</v>
      </c>
      <c r="H26" s="9">
        <v>5</v>
      </c>
      <c r="I26" s="5">
        <f t="shared" si="1"/>
        <v>100</v>
      </c>
      <c r="J26" s="5">
        <f t="shared" si="2"/>
        <v>56.798756798756799</v>
      </c>
      <c r="K26" s="5">
        <f t="shared" si="3"/>
        <v>0</v>
      </c>
      <c r="L26" s="5">
        <f t="shared" si="4"/>
        <v>23.620823620823622</v>
      </c>
      <c r="M26" s="5">
        <f t="shared" si="5"/>
        <v>0</v>
      </c>
      <c r="N26" s="5">
        <f t="shared" si="6"/>
        <v>19.19191919191919</v>
      </c>
      <c r="O26" s="6">
        <f t="shared" si="7"/>
        <v>0.38850038850038848</v>
      </c>
      <c r="P26" s="23"/>
    </row>
    <row r="27" spans="1:16" x14ac:dyDescent="0.25">
      <c r="A27" s="3" t="s">
        <v>23</v>
      </c>
      <c r="B27" s="8">
        <v>2746</v>
      </c>
      <c r="C27" s="4">
        <v>1676</v>
      </c>
      <c r="D27" s="4">
        <v>3</v>
      </c>
      <c r="E27" s="4">
        <v>675</v>
      </c>
      <c r="F27" s="4">
        <v>3</v>
      </c>
      <c r="G27" s="4">
        <v>382</v>
      </c>
      <c r="H27" s="9">
        <v>7</v>
      </c>
      <c r="I27" s="5">
        <f t="shared" si="1"/>
        <v>100</v>
      </c>
      <c r="J27" s="5">
        <f t="shared" si="2"/>
        <v>61.03423160961399</v>
      </c>
      <c r="K27" s="5">
        <f t="shared" si="3"/>
        <v>0.10924981791697014</v>
      </c>
      <c r="L27" s="5">
        <f t="shared" si="4"/>
        <v>24.581209031318281</v>
      </c>
      <c r="M27" s="5">
        <f t="shared" si="5"/>
        <v>0.10924981791697014</v>
      </c>
      <c r="N27" s="5">
        <f t="shared" si="6"/>
        <v>13.911143481427532</v>
      </c>
      <c r="O27" s="6">
        <f t="shared" si="7"/>
        <v>0.25491624180626365</v>
      </c>
      <c r="P27" s="23"/>
    </row>
    <row r="28" spans="1:16" x14ac:dyDescent="0.25">
      <c r="A28" s="10" t="s">
        <v>29</v>
      </c>
      <c r="B28" s="11">
        <v>11957</v>
      </c>
      <c r="C28" s="12">
        <v>7524</v>
      </c>
      <c r="D28" s="12">
        <v>139</v>
      </c>
      <c r="E28" s="12">
        <v>2984</v>
      </c>
      <c r="F28" s="12">
        <v>95</v>
      </c>
      <c r="G28" s="12">
        <v>1194</v>
      </c>
      <c r="H28" s="13">
        <v>21</v>
      </c>
      <c r="I28" s="14">
        <f t="shared" si="1"/>
        <v>100</v>
      </c>
      <c r="J28" s="14">
        <f t="shared" si="2"/>
        <v>62.925482980680769</v>
      </c>
      <c r="K28" s="14">
        <f t="shared" si="3"/>
        <v>1.162498954587271</v>
      </c>
      <c r="L28" s="14">
        <f t="shared" si="4"/>
        <v>24.956092665384293</v>
      </c>
      <c r="M28" s="14">
        <f t="shared" si="5"/>
        <v>0.79451367399849471</v>
      </c>
      <c r="N28" s="14">
        <f t="shared" si="6"/>
        <v>9.985782386886342</v>
      </c>
      <c r="O28" s="15">
        <f t="shared" si="7"/>
        <v>0.17562933846282514</v>
      </c>
      <c r="P28" s="23"/>
    </row>
    <row r="29" spans="1:16" x14ac:dyDescent="0.25">
      <c r="A29" s="16" t="s">
        <v>30</v>
      </c>
      <c r="B29" s="17">
        <v>98655</v>
      </c>
      <c r="C29" s="18">
        <v>53471</v>
      </c>
      <c r="D29" s="18">
        <v>6210</v>
      </c>
      <c r="E29" s="18">
        <v>27226</v>
      </c>
      <c r="F29" s="18">
        <v>1108</v>
      </c>
      <c r="G29" s="18">
        <v>10463</v>
      </c>
      <c r="H29" s="19">
        <v>177</v>
      </c>
      <c r="I29" s="20">
        <f t="shared" si="1"/>
        <v>100</v>
      </c>
      <c r="J29" s="20">
        <f t="shared" si="2"/>
        <v>54.19998986366631</v>
      </c>
      <c r="K29" s="20">
        <f t="shared" si="3"/>
        <v>6.2946632203132129</v>
      </c>
      <c r="L29" s="20">
        <f t="shared" si="4"/>
        <v>27.597182099234708</v>
      </c>
      <c r="M29" s="20">
        <f t="shared" si="5"/>
        <v>1.1231057726420353</v>
      </c>
      <c r="N29" s="20">
        <f t="shared" si="6"/>
        <v>10.605645937864274</v>
      </c>
      <c r="O29" s="21">
        <f t="shared" si="7"/>
        <v>0.17941310627945872</v>
      </c>
      <c r="P29" s="23"/>
    </row>
    <row r="30" spans="1:16" x14ac:dyDescent="0.25">
      <c r="A30" s="27" t="s">
        <v>24</v>
      </c>
      <c r="B30" s="28">
        <v>2417365</v>
      </c>
      <c r="C30" s="29">
        <v>1432298</v>
      </c>
      <c r="D30" s="29">
        <v>137171</v>
      </c>
      <c r="E30" s="29">
        <v>543976</v>
      </c>
      <c r="F30" s="29">
        <v>53708</v>
      </c>
      <c r="G30" s="29">
        <v>243898</v>
      </c>
      <c r="H30" s="30">
        <v>6314</v>
      </c>
      <c r="I30" s="31">
        <f t="shared" si="1"/>
        <v>100</v>
      </c>
      <c r="J30" s="31">
        <f t="shared" si="2"/>
        <v>59.250382130956638</v>
      </c>
      <c r="K30" s="31">
        <f t="shared" si="3"/>
        <v>5.6744016728959012</v>
      </c>
      <c r="L30" s="31">
        <f t="shared" si="4"/>
        <v>22.502849176686183</v>
      </c>
      <c r="M30" s="31">
        <f t="shared" si="5"/>
        <v>2.2217579885536525</v>
      </c>
      <c r="N30" s="31">
        <f t="shared" si="6"/>
        <v>10.089415541302204</v>
      </c>
      <c r="O30" s="32">
        <f t="shared" si="7"/>
        <v>0.26119348960541744</v>
      </c>
      <c r="P30" s="23"/>
    </row>
  </sheetData>
  <printOptions gridLines="1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Pohjois-Savo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2024-12-17T12:36:41Z</dcterms:created>
  <dcterms:modified xsi:type="dcterms:W3CDTF">2024-12-17T12:36:43Z</dcterms:modified>
</cp:coreProperties>
</file>