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3" documentId="8_{2D53A410-A756-4AE7-82D8-49139C0283B9}" xr6:coauthVersionLast="47" xr6:coauthVersionMax="47" xr10:uidLastSave="{8FB3D351-0F91-4CEC-9155-56CB5DD0E118}"/>
  <bookViews>
    <workbookView xWindow="-120" yWindow="-120" windowWidth="29040" windowHeight="15840" xr2:uid="{00000000-000D-0000-FFFF-FFFF00000000}"/>
  </bookViews>
  <sheets>
    <sheet name="Pohjois-Sav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2" l="1"/>
  <c r="K5" i="2"/>
  <c r="L5" i="2"/>
  <c r="M5" i="2"/>
  <c r="N5" i="2"/>
  <c r="O5" i="2"/>
  <c r="J6" i="2"/>
  <c r="K6" i="2"/>
  <c r="L6" i="2"/>
  <c r="M6" i="2"/>
  <c r="N6" i="2"/>
  <c r="O6" i="2"/>
  <c r="J7" i="2"/>
  <c r="K7" i="2"/>
  <c r="L7" i="2"/>
  <c r="M7" i="2"/>
  <c r="N7" i="2"/>
  <c r="O7" i="2"/>
  <c r="J8" i="2"/>
  <c r="K8" i="2"/>
  <c r="L8" i="2"/>
  <c r="M8" i="2"/>
  <c r="N8" i="2"/>
  <c r="O8" i="2"/>
  <c r="J9" i="2"/>
  <c r="K9" i="2"/>
  <c r="L9" i="2"/>
  <c r="M9" i="2"/>
  <c r="N9" i="2"/>
  <c r="O9" i="2"/>
  <c r="J10" i="2"/>
  <c r="K10" i="2"/>
  <c r="L10" i="2"/>
  <c r="M10" i="2"/>
  <c r="N10" i="2"/>
  <c r="O10" i="2"/>
  <c r="J11" i="2"/>
  <c r="K11" i="2"/>
  <c r="L11" i="2"/>
  <c r="M11" i="2"/>
  <c r="N11" i="2"/>
  <c r="O11" i="2"/>
  <c r="J12" i="2"/>
  <c r="K12" i="2"/>
  <c r="L12" i="2"/>
  <c r="M12" i="2"/>
  <c r="N12" i="2"/>
  <c r="O12" i="2"/>
  <c r="J13" i="2"/>
  <c r="K13" i="2"/>
  <c r="L13" i="2"/>
  <c r="M13" i="2"/>
  <c r="N13" i="2"/>
  <c r="O13" i="2"/>
  <c r="J14" i="2"/>
  <c r="K14" i="2"/>
  <c r="L14" i="2"/>
  <c r="M14" i="2"/>
  <c r="N14" i="2"/>
  <c r="O14" i="2"/>
  <c r="J15" i="2"/>
  <c r="K15" i="2"/>
  <c r="L15" i="2"/>
  <c r="M15" i="2"/>
  <c r="N15" i="2"/>
  <c r="O15" i="2"/>
  <c r="J16" i="2"/>
  <c r="K16" i="2"/>
  <c r="L16" i="2"/>
  <c r="M16" i="2"/>
  <c r="N16" i="2"/>
  <c r="O16" i="2"/>
  <c r="J17" i="2"/>
  <c r="K17" i="2"/>
  <c r="L17" i="2"/>
  <c r="M17" i="2"/>
  <c r="N17" i="2"/>
  <c r="O17" i="2"/>
  <c r="J18" i="2"/>
  <c r="K18" i="2"/>
  <c r="L18" i="2"/>
  <c r="M18" i="2"/>
  <c r="N18" i="2"/>
  <c r="O18" i="2"/>
  <c r="J19" i="2"/>
  <c r="K19" i="2"/>
  <c r="L19" i="2"/>
  <c r="M19" i="2"/>
  <c r="N19" i="2"/>
  <c r="O19" i="2"/>
  <c r="J20" i="2"/>
  <c r="K20" i="2"/>
  <c r="L20" i="2"/>
  <c r="M20" i="2"/>
  <c r="N20" i="2"/>
  <c r="O20" i="2"/>
  <c r="J21" i="2"/>
  <c r="K21" i="2"/>
  <c r="L21" i="2"/>
  <c r="M21" i="2"/>
  <c r="N21" i="2"/>
  <c r="O21" i="2"/>
  <c r="J22" i="2"/>
  <c r="K22" i="2"/>
  <c r="L22" i="2"/>
  <c r="M22" i="2"/>
  <c r="N22" i="2"/>
  <c r="O22" i="2"/>
  <c r="J23" i="2"/>
  <c r="K23" i="2"/>
  <c r="L23" i="2"/>
  <c r="M23" i="2"/>
  <c r="N23" i="2"/>
  <c r="O23" i="2"/>
  <c r="J24" i="2"/>
  <c r="K24" i="2"/>
  <c r="L24" i="2"/>
  <c r="M24" i="2"/>
  <c r="N24" i="2"/>
  <c r="O24" i="2"/>
  <c r="J25" i="2"/>
  <c r="K25" i="2"/>
  <c r="L25" i="2"/>
  <c r="M25" i="2"/>
  <c r="N25" i="2"/>
  <c r="O25" i="2"/>
  <c r="J26" i="2"/>
  <c r="K26" i="2"/>
  <c r="L26" i="2"/>
  <c r="M26" i="2"/>
  <c r="N26" i="2"/>
  <c r="O26" i="2"/>
  <c r="J27" i="2"/>
  <c r="K27" i="2"/>
  <c r="L27" i="2"/>
  <c r="M27" i="2"/>
  <c r="N27" i="2"/>
  <c r="O27" i="2"/>
  <c r="J28" i="2"/>
  <c r="K28" i="2"/>
  <c r="L28" i="2"/>
  <c r="M28" i="2"/>
  <c r="N28" i="2"/>
  <c r="O28" i="2"/>
  <c r="J29" i="2"/>
  <c r="K29" i="2"/>
  <c r="L29" i="2"/>
  <c r="M29" i="2"/>
  <c r="N29" i="2"/>
  <c r="O29" i="2"/>
  <c r="J30" i="2"/>
  <c r="K30" i="2"/>
  <c r="L30" i="2"/>
  <c r="M30" i="2"/>
  <c r="N30" i="2"/>
  <c r="O30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5" i="2"/>
</calcChain>
</file>

<file path=xl/sharedStrings.xml><?xml version="1.0" encoding="utf-8"?>
<sst xmlns="http://schemas.openxmlformats.org/spreadsheetml/2006/main" count="43" uniqueCount="42">
  <si>
    <t>Yhteensä</t>
  </si>
  <si>
    <t>Valtio</t>
  </si>
  <si>
    <t>Kunta</t>
  </si>
  <si>
    <t>Yrittäjät</t>
  </si>
  <si>
    <t>Tuntematon</t>
  </si>
  <si>
    <t>Kuopio</t>
  </si>
  <si>
    <t>Siilinjärvi</t>
  </si>
  <si>
    <t>Iisalmi</t>
  </si>
  <si>
    <t>Kiuruvesi</t>
  </si>
  <si>
    <t>Keitele</t>
  </si>
  <si>
    <t>Lapinlahti</t>
  </si>
  <si>
    <t>Pielavesi</t>
  </si>
  <si>
    <t>Sonkajärvi</t>
  </si>
  <si>
    <t>Vieremä</t>
  </si>
  <si>
    <t>Suonenjoki</t>
  </si>
  <si>
    <t>Rautalampi</t>
  </si>
  <si>
    <t>Tervo</t>
  </si>
  <si>
    <t>Vesanto</t>
  </si>
  <si>
    <t>Kaavi</t>
  </si>
  <si>
    <t>Rautavaara</t>
  </si>
  <si>
    <t>Tuusniemi</t>
  </si>
  <si>
    <t>Varkaus</t>
  </si>
  <si>
    <t>Joroinen</t>
  </si>
  <si>
    <t>Leppävirta</t>
  </si>
  <si>
    <t>KOKO MAA</t>
  </si>
  <si>
    <t>Kuopion seutukunta</t>
  </si>
  <si>
    <t>Ylä-Savon seutukunta</t>
  </si>
  <si>
    <t>Sisä-Savon seutukunta</t>
  </si>
  <si>
    <t>Koillis-Savon seutukunta</t>
  </si>
  <si>
    <t>Varkauden seutukunta</t>
  </si>
  <si>
    <t>Pohjois-Savo</t>
  </si>
  <si>
    <t>Lähde: Tilastokeskus</t>
  </si>
  <si>
    <t>Yhteensä 
%-osuus</t>
  </si>
  <si>
    <t>Yksityinen 
sektori 
%-osuus</t>
  </si>
  <si>
    <t>Valtio 
%-osuus</t>
  </si>
  <si>
    <t>Kunta 
%-osuus</t>
  </si>
  <si>
    <t>Yrittäjät 
%-osuus</t>
  </si>
  <si>
    <t>Tuntematon 
%-osuus</t>
  </si>
  <si>
    <t>Yksityinen 
sektori</t>
  </si>
  <si>
    <t>Valtioenem-
mistöinen Oy</t>
  </si>
  <si>
    <t>Valtioenem-
mistöinen Oy 
%-osuus</t>
  </si>
  <si>
    <t>Alueella työssäkäyvät (työpaikat) Pohjois-Savossa työnantajasektorin mukaan v. 2022 sekä sektoreiden %-osuus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</si>
</sst>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33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2" xfId="0" applyBorder="1"/>
    <xf numFmtId="3" fontId="0" fillId="0" borderId="0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0" fontId="2" fillId="2" borderId="8" xfId="0" applyFont="1" applyFill="1" applyBorder="1" applyAlignment="1">
      <alignment wrapText="1"/>
    </xf>
    <xf numFmtId="3" fontId="0" fillId="0" borderId="2" xfId="0" applyNumberFormat="1" applyBorder="1"/>
    <xf numFmtId="3" fontId="0" fillId="0" borderId="3" xfId="0" applyNumberFormat="1" applyBorder="1"/>
    <xf numFmtId="0" fontId="2" fillId="0" borderId="2" xfId="0" applyFont="1" applyBorder="1"/>
    <xf numFmtId="3" fontId="2" fillId="0" borderId="2" xfId="0" applyNumberFormat="1" applyFont="1" applyBorder="1"/>
    <xf numFmtId="3" fontId="2" fillId="0" borderId="0" xfId="0" applyNumberFormat="1" applyFont="1" applyBorder="1"/>
    <xf numFmtId="3" fontId="2" fillId="0" borderId="3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0" fontId="2" fillId="3" borderId="2" xfId="0" applyFont="1" applyFill="1" applyBorder="1"/>
    <xf numFmtId="3" fontId="2" fillId="3" borderId="2" xfId="0" applyNumberFormat="1" applyFont="1" applyFill="1" applyBorder="1"/>
    <xf numFmtId="3" fontId="2" fillId="3" borderId="0" xfId="0" applyNumberFormat="1" applyFont="1" applyFill="1" applyBorder="1"/>
    <xf numFmtId="3" fontId="2" fillId="3" borderId="3" xfId="0" applyNumberFormat="1" applyFont="1" applyFill="1" applyBorder="1"/>
    <xf numFmtId="164" fontId="2" fillId="3" borderId="0" xfId="0" applyNumberFormat="1" applyFont="1" applyFill="1" applyBorder="1"/>
    <xf numFmtId="164" fontId="2" fillId="3" borderId="3" xfId="0" applyNumberFormat="1" applyFont="1" applyFill="1" applyBorder="1"/>
    <xf numFmtId="0" fontId="0" fillId="4" borderId="0" xfId="0" applyFill="1"/>
    <xf numFmtId="164" fontId="0" fillId="4" borderId="0" xfId="0" applyNumberFormat="1" applyFill="1"/>
    <xf numFmtId="0" fontId="1" fillId="4" borderId="0" xfId="0" applyFont="1" applyFill="1"/>
    <xf numFmtId="0" fontId="2" fillId="4" borderId="0" xfId="0" applyFont="1" applyFill="1"/>
    <xf numFmtId="0" fontId="2" fillId="2" borderId="7" xfId="0" applyFont="1" applyFill="1" applyBorder="1"/>
    <xf numFmtId="0" fontId="3" fillId="0" borderId="4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27.42578125" style="22" customWidth="1"/>
    <col min="2" max="15" width="13.140625" style="22" customWidth="1"/>
    <col min="16" max="16384" width="9.140625" style="22"/>
  </cols>
  <sheetData>
    <row r="1" spans="1:16" ht="18.75" x14ac:dyDescent="0.3">
      <c r="A1" s="24" t="s">
        <v>41</v>
      </c>
    </row>
    <row r="2" spans="1:16" x14ac:dyDescent="0.25">
      <c r="A2" s="22" t="s">
        <v>31</v>
      </c>
    </row>
    <row r="3" spans="1:16" x14ac:dyDescent="0.25">
      <c r="B3" s="25"/>
    </row>
    <row r="4" spans="1:16" ht="45" x14ac:dyDescent="0.25">
      <c r="A4" s="26" t="s">
        <v>2</v>
      </c>
      <c r="B4" s="1" t="s">
        <v>0</v>
      </c>
      <c r="C4" s="2" t="s">
        <v>38</v>
      </c>
      <c r="D4" s="1" t="s">
        <v>1</v>
      </c>
      <c r="E4" s="1" t="s">
        <v>2</v>
      </c>
      <c r="F4" s="2" t="s">
        <v>39</v>
      </c>
      <c r="G4" s="1" t="s">
        <v>3</v>
      </c>
      <c r="H4" s="1" t="s">
        <v>4</v>
      </c>
      <c r="I4" s="7" t="s">
        <v>32</v>
      </c>
      <c r="J4" s="2" t="s">
        <v>33</v>
      </c>
      <c r="K4" s="2" t="s">
        <v>34</v>
      </c>
      <c r="L4" s="2" t="s">
        <v>35</v>
      </c>
      <c r="M4" s="2" t="s">
        <v>40</v>
      </c>
      <c r="N4" s="2" t="s">
        <v>36</v>
      </c>
      <c r="O4" s="2" t="s">
        <v>37</v>
      </c>
    </row>
    <row r="5" spans="1:16" x14ac:dyDescent="0.25">
      <c r="A5" s="3" t="s">
        <v>5</v>
      </c>
      <c r="B5" s="8">
        <v>55401</v>
      </c>
      <c r="C5" s="4">
        <v>29840</v>
      </c>
      <c r="D5" s="4">
        <v>4847</v>
      </c>
      <c r="E5" s="4">
        <v>15345</v>
      </c>
      <c r="F5" s="4">
        <v>681</v>
      </c>
      <c r="G5" s="4">
        <v>4602</v>
      </c>
      <c r="H5" s="9">
        <v>86</v>
      </c>
      <c r="I5" s="5">
        <f>(B5/$B5)*100</f>
        <v>100</v>
      </c>
      <c r="J5" s="5">
        <f t="shared" ref="J5:O20" si="0">(C5/$B5)*100</f>
        <v>53.861843649031606</v>
      </c>
      <c r="K5" s="5">
        <f t="shared" si="0"/>
        <v>8.7489395498276217</v>
      </c>
      <c r="L5" s="5">
        <f t="shared" si="0"/>
        <v>27.698055991769099</v>
      </c>
      <c r="M5" s="5">
        <f t="shared" si="0"/>
        <v>1.2292196891752856</v>
      </c>
      <c r="N5" s="5">
        <f t="shared" si="0"/>
        <v>8.3067092651757193</v>
      </c>
      <c r="O5" s="6">
        <f t="shared" si="0"/>
        <v>0.1552318550206675</v>
      </c>
      <c r="P5" s="23"/>
    </row>
    <row r="6" spans="1:16" x14ac:dyDescent="0.25">
      <c r="A6" s="3" t="s">
        <v>6</v>
      </c>
      <c r="B6" s="8">
        <v>7227</v>
      </c>
      <c r="C6" s="4">
        <v>3844</v>
      </c>
      <c r="D6" s="4">
        <v>632</v>
      </c>
      <c r="E6" s="4">
        <v>1842</v>
      </c>
      <c r="F6" s="4">
        <v>147</v>
      </c>
      <c r="G6" s="4">
        <v>760</v>
      </c>
      <c r="H6" s="9">
        <v>2</v>
      </c>
      <c r="I6" s="5">
        <f t="shared" ref="I6:I30" si="1">(B6/$B6)*100</f>
        <v>100</v>
      </c>
      <c r="J6" s="5">
        <f t="shared" si="0"/>
        <v>53.189428531894286</v>
      </c>
      <c r="K6" s="5">
        <f t="shared" si="0"/>
        <v>8.7449840874498399</v>
      </c>
      <c r="L6" s="5">
        <f t="shared" si="0"/>
        <v>25.487754254877544</v>
      </c>
      <c r="M6" s="5">
        <f t="shared" si="0"/>
        <v>2.0340390203403902</v>
      </c>
      <c r="N6" s="5">
        <f t="shared" si="0"/>
        <v>10.516120105161201</v>
      </c>
      <c r="O6" s="6">
        <f t="shared" si="0"/>
        <v>2.767400027674E-2</v>
      </c>
      <c r="P6" s="23"/>
    </row>
    <row r="7" spans="1:16" x14ac:dyDescent="0.25">
      <c r="A7" s="10" t="s">
        <v>25</v>
      </c>
      <c r="B7" s="11">
        <v>62628</v>
      </c>
      <c r="C7" s="12">
        <v>33684</v>
      </c>
      <c r="D7" s="12">
        <v>5479</v>
      </c>
      <c r="E7" s="12">
        <v>17187</v>
      </c>
      <c r="F7" s="12">
        <v>828</v>
      </c>
      <c r="G7" s="12">
        <v>5362</v>
      </c>
      <c r="H7" s="13">
        <v>88</v>
      </c>
      <c r="I7" s="14">
        <f t="shared" si="1"/>
        <v>100</v>
      </c>
      <c r="J7" s="14">
        <f t="shared" si="0"/>
        <v>53.784249856294309</v>
      </c>
      <c r="K7" s="14">
        <f t="shared" si="0"/>
        <v>8.7484831065976874</v>
      </c>
      <c r="L7" s="14">
        <f t="shared" si="0"/>
        <v>27.44299674267101</v>
      </c>
      <c r="M7" s="14">
        <f t="shared" si="0"/>
        <v>1.3220923548572523</v>
      </c>
      <c r="N7" s="14">
        <f t="shared" si="0"/>
        <v>8.5616657086287287</v>
      </c>
      <c r="O7" s="15">
        <f t="shared" si="0"/>
        <v>0.14051223095101231</v>
      </c>
      <c r="P7" s="23"/>
    </row>
    <row r="8" spans="1:16" x14ac:dyDescent="0.25">
      <c r="A8" s="3" t="s">
        <v>7</v>
      </c>
      <c r="B8" s="8">
        <v>8931</v>
      </c>
      <c r="C8" s="4">
        <v>5597</v>
      </c>
      <c r="D8" s="4">
        <v>198</v>
      </c>
      <c r="E8" s="4">
        <v>2191</v>
      </c>
      <c r="F8" s="4">
        <v>117</v>
      </c>
      <c r="G8" s="4">
        <v>824</v>
      </c>
      <c r="H8" s="9">
        <v>4</v>
      </c>
      <c r="I8" s="5">
        <f t="shared" si="1"/>
        <v>100</v>
      </c>
      <c r="J8" s="5">
        <f t="shared" si="0"/>
        <v>62.669353935729475</v>
      </c>
      <c r="K8" s="5">
        <f t="shared" si="0"/>
        <v>2.2169969768223043</v>
      </c>
      <c r="L8" s="5">
        <f t="shared" si="0"/>
        <v>24.532527152614488</v>
      </c>
      <c r="M8" s="5">
        <f t="shared" si="0"/>
        <v>1.3100436681222707</v>
      </c>
      <c r="N8" s="5">
        <f t="shared" si="0"/>
        <v>9.2262904489978723</v>
      </c>
      <c r="O8" s="6">
        <f t="shared" si="0"/>
        <v>4.4787817713581903E-2</v>
      </c>
      <c r="P8" s="23"/>
    </row>
    <row r="9" spans="1:16" x14ac:dyDescent="0.25">
      <c r="A9" s="3" t="s">
        <v>8</v>
      </c>
      <c r="B9" s="8">
        <v>2280</v>
      </c>
      <c r="C9" s="4">
        <v>962</v>
      </c>
      <c r="D9" s="4">
        <v>6</v>
      </c>
      <c r="E9" s="4">
        <v>684</v>
      </c>
      <c r="F9" s="4">
        <v>3</v>
      </c>
      <c r="G9" s="4">
        <v>624</v>
      </c>
      <c r="H9" s="9">
        <v>1</v>
      </c>
      <c r="I9" s="5">
        <f t="shared" si="1"/>
        <v>100</v>
      </c>
      <c r="J9" s="5">
        <f t="shared" si="0"/>
        <v>42.192982456140349</v>
      </c>
      <c r="K9" s="5">
        <f t="shared" si="0"/>
        <v>0.26315789473684209</v>
      </c>
      <c r="L9" s="5">
        <f t="shared" si="0"/>
        <v>30</v>
      </c>
      <c r="M9" s="5">
        <f t="shared" si="0"/>
        <v>0.13157894736842105</v>
      </c>
      <c r="N9" s="5">
        <f t="shared" si="0"/>
        <v>27.368421052631582</v>
      </c>
      <c r="O9" s="6">
        <f t="shared" si="0"/>
        <v>4.3859649122807015E-2</v>
      </c>
      <c r="P9" s="23"/>
    </row>
    <row r="10" spans="1:16" x14ac:dyDescent="0.25">
      <c r="A10" s="3" t="s">
        <v>9</v>
      </c>
      <c r="B10" s="8">
        <v>938</v>
      </c>
      <c r="C10" s="4">
        <v>652</v>
      </c>
      <c r="D10" s="4">
        <v>0</v>
      </c>
      <c r="E10" s="4">
        <v>165</v>
      </c>
      <c r="F10" s="4">
        <v>0</v>
      </c>
      <c r="G10" s="4">
        <v>119</v>
      </c>
      <c r="H10" s="9">
        <v>2</v>
      </c>
      <c r="I10" s="5">
        <f t="shared" si="1"/>
        <v>100</v>
      </c>
      <c r="J10" s="5">
        <f t="shared" si="0"/>
        <v>69.509594882729203</v>
      </c>
      <c r="K10" s="5">
        <f t="shared" si="0"/>
        <v>0</v>
      </c>
      <c r="L10" s="5">
        <f t="shared" si="0"/>
        <v>17.590618336886994</v>
      </c>
      <c r="M10" s="5">
        <f t="shared" si="0"/>
        <v>0</v>
      </c>
      <c r="N10" s="5">
        <f t="shared" si="0"/>
        <v>12.686567164179104</v>
      </c>
      <c r="O10" s="6">
        <f t="shared" si="0"/>
        <v>0.21321961620469082</v>
      </c>
      <c r="P10" s="23"/>
    </row>
    <row r="11" spans="1:16" x14ac:dyDescent="0.25">
      <c r="A11" s="3" t="s">
        <v>10</v>
      </c>
      <c r="B11" s="8">
        <v>2763</v>
      </c>
      <c r="C11" s="4">
        <v>1364</v>
      </c>
      <c r="D11" s="4">
        <v>1</v>
      </c>
      <c r="E11" s="4">
        <v>829</v>
      </c>
      <c r="F11" s="4">
        <v>3</v>
      </c>
      <c r="G11" s="4">
        <v>561</v>
      </c>
      <c r="H11" s="9">
        <v>5</v>
      </c>
      <c r="I11" s="5">
        <f t="shared" si="1"/>
        <v>100</v>
      </c>
      <c r="J11" s="5">
        <f t="shared" si="0"/>
        <v>49.366630474122331</v>
      </c>
      <c r="K11" s="5">
        <f t="shared" si="0"/>
        <v>3.6192544335866814E-2</v>
      </c>
      <c r="L11" s="5">
        <f t="shared" si="0"/>
        <v>30.003619254433588</v>
      </c>
      <c r="M11" s="5">
        <f t="shared" si="0"/>
        <v>0.10857763300760044</v>
      </c>
      <c r="N11" s="5">
        <f t="shared" si="0"/>
        <v>20.304017372421281</v>
      </c>
      <c r="O11" s="6">
        <f t="shared" si="0"/>
        <v>0.18096272167933405</v>
      </c>
      <c r="P11" s="23"/>
    </row>
    <row r="12" spans="1:16" x14ac:dyDescent="0.25">
      <c r="A12" s="3" t="s">
        <v>11</v>
      </c>
      <c r="B12" s="8">
        <v>1146</v>
      </c>
      <c r="C12" s="4">
        <v>387</v>
      </c>
      <c r="D12" s="4">
        <v>26</v>
      </c>
      <c r="E12" s="4">
        <v>424</v>
      </c>
      <c r="F12" s="4">
        <v>10</v>
      </c>
      <c r="G12" s="4">
        <v>298</v>
      </c>
      <c r="H12" s="9">
        <v>1</v>
      </c>
      <c r="I12" s="5">
        <f t="shared" si="1"/>
        <v>100</v>
      </c>
      <c r="J12" s="5">
        <f t="shared" si="0"/>
        <v>33.769633507853399</v>
      </c>
      <c r="K12" s="5">
        <f t="shared" si="0"/>
        <v>2.2687609075043627</v>
      </c>
      <c r="L12" s="5">
        <f t="shared" si="0"/>
        <v>36.998254799301918</v>
      </c>
      <c r="M12" s="5">
        <f t="shared" si="0"/>
        <v>0.87260034904013961</v>
      </c>
      <c r="N12" s="5">
        <f t="shared" si="0"/>
        <v>26.003490401396164</v>
      </c>
      <c r="O12" s="6">
        <f t="shared" si="0"/>
        <v>8.7260034904013961E-2</v>
      </c>
      <c r="P12" s="23"/>
    </row>
    <row r="13" spans="1:16" x14ac:dyDescent="0.25">
      <c r="A13" s="3" t="s">
        <v>12</v>
      </c>
      <c r="B13" s="8">
        <v>1084</v>
      </c>
      <c r="C13" s="4">
        <v>366</v>
      </c>
      <c r="D13" s="4">
        <v>123</v>
      </c>
      <c r="E13" s="4">
        <v>328</v>
      </c>
      <c r="F13" s="4">
        <v>8</v>
      </c>
      <c r="G13" s="4">
        <v>259</v>
      </c>
      <c r="H13" s="9">
        <v>0</v>
      </c>
      <c r="I13" s="5">
        <f t="shared" si="1"/>
        <v>100</v>
      </c>
      <c r="J13" s="5">
        <f t="shared" si="0"/>
        <v>33.76383763837638</v>
      </c>
      <c r="K13" s="5">
        <f t="shared" si="0"/>
        <v>11.346863468634687</v>
      </c>
      <c r="L13" s="5">
        <f t="shared" si="0"/>
        <v>30.258302583025831</v>
      </c>
      <c r="M13" s="5">
        <f t="shared" si="0"/>
        <v>0.73800738007380073</v>
      </c>
      <c r="N13" s="5">
        <f t="shared" si="0"/>
        <v>23.892988929889299</v>
      </c>
      <c r="O13" s="6">
        <f t="shared" si="0"/>
        <v>0</v>
      </c>
      <c r="P13" s="23"/>
    </row>
    <row r="14" spans="1:16" x14ac:dyDescent="0.25">
      <c r="A14" s="3" t="s">
        <v>13</v>
      </c>
      <c r="B14" s="8">
        <v>2018</v>
      </c>
      <c r="C14" s="4">
        <v>1453</v>
      </c>
      <c r="D14" s="4">
        <v>1</v>
      </c>
      <c r="E14" s="4">
        <v>258</v>
      </c>
      <c r="F14" s="4">
        <v>0</v>
      </c>
      <c r="G14" s="4">
        <v>306</v>
      </c>
      <c r="H14" s="9">
        <v>0</v>
      </c>
      <c r="I14" s="5">
        <f t="shared" si="1"/>
        <v>100</v>
      </c>
      <c r="J14" s="5">
        <f t="shared" si="0"/>
        <v>72.001982160555002</v>
      </c>
      <c r="K14" s="5">
        <f t="shared" si="0"/>
        <v>4.9554013875123884E-2</v>
      </c>
      <c r="L14" s="5">
        <f t="shared" si="0"/>
        <v>12.784935579781962</v>
      </c>
      <c r="M14" s="5">
        <f t="shared" si="0"/>
        <v>0</v>
      </c>
      <c r="N14" s="5">
        <f t="shared" si="0"/>
        <v>15.163528245787909</v>
      </c>
      <c r="O14" s="6">
        <f t="shared" si="0"/>
        <v>0</v>
      </c>
      <c r="P14" s="23"/>
    </row>
    <row r="15" spans="1:16" x14ac:dyDescent="0.25">
      <c r="A15" s="10" t="s">
        <v>26</v>
      </c>
      <c r="B15" s="11">
        <v>19160</v>
      </c>
      <c r="C15" s="12">
        <v>10781</v>
      </c>
      <c r="D15" s="12">
        <v>355</v>
      </c>
      <c r="E15" s="12">
        <v>4879</v>
      </c>
      <c r="F15" s="12">
        <v>141</v>
      </c>
      <c r="G15" s="12">
        <v>2991</v>
      </c>
      <c r="H15" s="13">
        <v>13</v>
      </c>
      <c r="I15" s="14">
        <f t="shared" si="1"/>
        <v>100</v>
      </c>
      <c r="J15" s="14">
        <f t="shared" si="0"/>
        <v>56.268267223382054</v>
      </c>
      <c r="K15" s="14">
        <f t="shared" si="0"/>
        <v>1.8528183716075157</v>
      </c>
      <c r="L15" s="14">
        <f t="shared" si="0"/>
        <v>25.464509394572026</v>
      </c>
      <c r="M15" s="14">
        <f t="shared" si="0"/>
        <v>0.73590814196242171</v>
      </c>
      <c r="N15" s="14">
        <f t="shared" si="0"/>
        <v>15.610647181628392</v>
      </c>
      <c r="O15" s="15">
        <f t="shared" si="0"/>
        <v>6.7849686847599164E-2</v>
      </c>
      <c r="P15" s="23"/>
    </row>
    <row r="16" spans="1:16" x14ac:dyDescent="0.25">
      <c r="A16" s="3" t="s">
        <v>14</v>
      </c>
      <c r="B16" s="8">
        <v>2360</v>
      </c>
      <c r="C16" s="4">
        <v>1266</v>
      </c>
      <c r="D16" s="4">
        <v>48</v>
      </c>
      <c r="E16" s="4">
        <v>700</v>
      </c>
      <c r="F16" s="4">
        <v>13</v>
      </c>
      <c r="G16" s="4">
        <v>331</v>
      </c>
      <c r="H16" s="9">
        <v>2</v>
      </c>
      <c r="I16" s="5">
        <f t="shared" si="1"/>
        <v>100</v>
      </c>
      <c r="J16" s="5">
        <f t="shared" si="0"/>
        <v>53.644067796610173</v>
      </c>
      <c r="K16" s="5">
        <f t="shared" si="0"/>
        <v>2.0338983050847457</v>
      </c>
      <c r="L16" s="5">
        <f t="shared" si="0"/>
        <v>29.66101694915254</v>
      </c>
      <c r="M16" s="5">
        <f t="shared" si="0"/>
        <v>0.55084745762711862</v>
      </c>
      <c r="N16" s="5">
        <f t="shared" si="0"/>
        <v>14.025423728813561</v>
      </c>
      <c r="O16" s="6">
        <f t="shared" si="0"/>
        <v>8.4745762711864403E-2</v>
      </c>
      <c r="P16" s="23"/>
    </row>
    <row r="17" spans="1:16" x14ac:dyDescent="0.25">
      <c r="A17" s="3" t="s">
        <v>15</v>
      </c>
      <c r="B17" s="8">
        <v>829</v>
      </c>
      <c r="C17" s="4">
        <v>383</v>
      </c>
      <c r="D17" s="4">
        <v>1</v>
      </c>
      <c r="E17" s="4">
        <v>244</v>
      </c>
      <c r="F17" s="4">
        <v>0</v>
      </c>
      <c r="G17" s="4">
        <v>199</v>
      </c>
      <c r="H17" s="9">
        <v>2</v>
      </c>
      <c r="I17" s="5">
        <f t="shared" si="1"/>
        <v>100</v>
      </c>
      <c r="J17" s="5">
        <f t="shared" si="0"/>
        <v>46.200241254523519</v>
      </c>
      <c r="K17" s="5">
        <f t="shared" si="0"/>
        <v>0.12062726176115801</v>
      </c>
      <c r="L17" s="5">
        <f t="shared" si="0"/>
        <v>29.433051869722561</v>
      </c>
      <c r="M17" s="5">
        <f t="shared" si="0"/>
        <v>0</v>
      </c>
      <c r="N17" s="5">
        <f t="shared" si="0"/>
        <v>24.004825090470447</v>
      </c>
      <c r="O17" s="6">
        <f t="shared" si="0"/>
        <v>0.24125452352231602</v>
      </c>
      <c r="P17" s="23"/>
    </row>
    <row r="18" spans="1:16" x14ac:dyDescent="0.25">
      <c r="A18" s="3" t="s">
        <v>16</v>
      </c>
      <c r="B18" s="8">
        <v>347</v>
      </c>
      <c r="C18" s="4">
        <v>127</v>
      </c>
      <c r="D18" s="4">
        <v>0</v>
      </c>
      <c r="E18" s="4">
        <v>119</v>
      </c>
      <c r="F18" s="4">
        <v>1</v>
      </c>
      <c r="G18" s="4">
        <v>100</v>
      </c>
      <c r="H18" s="9">
        <v>0</v>
      </c>
      <c r="I18" s="5">
        <f t="shared" si="1"/>
        <v>100</v>
      </c>
      <c r="J18" s="5">
        <f t="shared" si="0"/>
        <v>36.599423631123919</v>
      </c>
      <c r="K18" s="5">
        <f t="shared" si="0"/>
        <v>0</v>
      </c>
      <c r="L18" s="5">
        <f t="shared" si="0"/>
        <v>34.293948126801155</v>
      </c>
      <c r="M18" s="5">
        <f t="shared" si="0"/>
        <v>0.28818443804034583</v>
      </c>
      <c r="N18" s="5">
        <f t="shared" si="0"/>
        <v>28.818443804034583</v>
      </c>
      <c r="O18" s="6">
        <f t="shared" si="0"/>
        <v>0</v>
      </c>
      <c r="P18" s="23"/>
    </row>
    <row r="19" spans="1:16" x14ac:dyDescent="0.25">
      <c r="A19" s="3" t="s">
        <v>17</v>
      </c>
      <c r="B19" s="8">
        <v>504</v>
      </c>
      <c r="C19" s="4">
        <v>175</v>
      </c>
      <c r="D19" s="4">
        <v>0</v>
      </c>
      <c r="E19" s="4">
        <v>196</v>
      </c>
      <c r="F19" s="4">
        <v>0</v>
      </c>
      <c r="G19" s="4">
        <v>132</v>
      </c>
      <c r="H19" s="9">
        <v>1</v>
      </c>
      <c r="I19" s="5">
        <f t="shared" si="1"/>
        <v>100</v>
      </c>
      <c r="J19" s="5">
        <f t="shared" si="0"/>
        <v>34.722222222222221</v>
      </c>
      <c r="K19" s="5">
        <f t="shared" si="0"/>
        <v>0</v>
      </c>
      <c r="L19" s="5">
        <f t="shared" si="0"/>
        <v>38.888888888888893</v>
      </c>
      <c r="M19" s="5">
        <f t="shared" si="0"/>
        <v>0</v>
      </c>
      <c r="N19" s="5">
        <f t="shared" si="0"/>
        <v>26.190476190476193</v>
      </c>
      <c r="O19" s="6">
        <f t="shared" si="0"/>
        <v>0.1984126984126984</v>
      </c>
      <c r="P19" s="23"/>
    </row>
    <row r="20" spans="1:16" x14ac:dyDescent="0.25">
      <c r="A20" s="10" t="s">
        <v>27</v>
      </c>
      <c r="B20" s="11">
        <v>4040</v>
      </c>
      <c r="C20" s="12">
        <v>1951</v>
      </c>
      <c r="D20" s="12">
        <v>49</v>
      </c>
      <c r="E20" s="12">
        <v>1259</v>
      </c>
      <c r="F20" s="12">
        <v>14</v>
      </c>
      <c r="G20" s="12">
        <v>762</v>
      </c>
      <c r="H20" s="13">
        <v>5</v>
      </c>
      <c r="I20" s="14">
        <f t="shared" si="1"/>
        <v>100</v>
      </c>
      <c r="J20" s="14">
        <f t="shared" si="0"/>
        <v>48.292079207920793</v>
      </c>
      <c r="K20" s="14">
        <f t="shared" si="0"/>
        <v>1.2128712871287128</v>
      </c>
      <c r="L20" s="14">
        <f t="shared" si="0"/>
        <v>31.163366336633665</v>
      </c>
      <c r="M20" s="14">
        <f t="shared" si="0"/>
        <v>0.34653465346534656</v>
      </c>
      <c r="N20" s="14">
        <f t="shared" si="0"/>
        <v>18.861386138613863</v>
      </c>
      <c r="O20" s="15">
        <f t="shared" si="0"/>
        <v>0.12376237623762376</v>
      </c>
      <c r="P20" s="23"/>
    </row>
    <row r="21" spans="1:16" x14ac:dyDescent="0.25">
      <c r="A21" s="3" t="s">
        <v>18</v>
      </c>
      <c r="B21" s="8">
        <v>765</v>
      </c>
      <c r="C21" s="4">
        <v>397</v>
      </c>
      <c r="D21" s="4">
        <v>0</v>
      </c>
      <c r="E21" s="4">
        <v>212</v>
      </c>
      <c r="F21" s="4">
        <v>15</v>
      </c>
      <c r="G21" s="4">
        <v>140</v>
      </c>
      <c r="H21" s="9">
        <v>1</v>
      </c>
      <c r="I21" s="5">
        <f t="shared" si="1"/>
        <v>100</v>
      </c>
      <c r="J21" s="5">
        <f t="shared" ref="J21:J30" si="2">(C21/$B21)*100</f>
        <v>51.895424836601315</v>
      </c>
      <c r="K21" s="5">
        <f t="shared" ref="K21:K30" si="3">(D21/$B21)*100</f>
        <v>0</v>
      </c>
      <c r="L21" s="5">
        <f t="shared" ref="L21:L30" si="4">(E21/$B21)*100</f>
        <v>27.712418300653596</v>
      </c>
      <c r="M21" s="5">
        <f t="shared" ref="M21:M30" si="5">(F21/$B21)*100</f>
        <v>1.9607843137254901</v>
      </c>
      <c r="N21" s="5">
        <f t="shared" ref="N21:N30" si="6">(G21/$B21)*100</f>
        <v>18.300653594771241</v>
      </c>
      <c r="O21" s="6">
        <f t="shared" ref="O21:O30" si="7">(H21/$B21)*100</f>
        <v>0.13071895424836599</v>
      </c>
      <c r="P21" s="23"/>
    </row>
    <row r="22" spans="1:16" x14ac:dyDescent="0.25">
      <c r="A22" s="3" t="s">
        <v>19</v>
      </c>
      <c r="B22" s="8">
        <v>426</v>
      </c>
      <c r="C22" s="4">
        <v>155</v>
      </c>
      <c r="D22" s="4">
        <v>0</v>
      </c>
      <c r="E22" s="4">
        <v>193</v>
      </c>
      <c r="F22" s="4">
        <v>1</v>
      </c>
      <c r="G22" s="4">
        <v>77</v>
      </c>
      <c r="H22" s="9">
        <v>0</v>
      </c>
      <c r="I22" s="5">
        <f t="shared" si="1"/>
        <v>100</v>
      </c>
      <c r="J22" s="5">
        <f t="shared" si="2"/>
        <v>36.384976525821592</v>
      </c>
      <c r="K22" s="5">
        <f t="shared" si="3"/>
        <v>0</v>
      </c>
      <c r="L22" s="5">
        <f t="shared" si="4"/>
        <v>45.305164319248824</v>
      </c>
      <c r="M22" s="5">
        <f t="shared" si="5"/>
        <v>0.23474178403755869</v>
      </c>
      <c r="N22" s="5">
        <f t="shared" si="6"/>
        <v>18.07511737089202</v>
      </c>
      <c r="O22" s="6">
        <f t="shared" si="7"/>
        <v>0</v>
      </c>
      <c r="P22" s="23"/>
    </row>
    <row r="23" spans="1:16" x14ac:dyDescent="0.25">
      <c r="A23" s="3" t="s">
        <v>20</v>
      </c>
      <c r="B23" s="8">
        <v>621</v>
      </c>
      <c r="C23" s="4">
        <v>224</v>
      </c>
      <c r="D23" s="4">
        <v>0</v>
      </c>
      <c r="E23" s="4">
        <v>253</v>
      </c>
      <c r="F23" s="4">
        <v>1</v>
      </c>
      <c r="G23" s="4">
        <v>143</v>
      </c>
      <c r="H23" s="9">
        <v>0</v>
      </c>
      <c r="I23" s="5">
        <f t="shared" si="1"/>
        <v>100</v>
      </c>
      <c r="J23" s="5">
        <f t="shared" si="2"/>
        <v>36.070853462157807</v>
      </c>
      <c r="K23" s="5">
        <f t="shared" si="3"/>
        <v>0</v>
      </c>
      <c r="L23" s="5">
        <f t="shared" si="4"/>
        <v>40.74074074074074</v>
      </c>
      <c r="M23" s="5">
        <f t="shared" si="5"/>
        <v>0.1610305958132045</v>
      </c>
      <c r="N23" s="5">
        <f t="shared" si="6"/>
        <v>23.027375201288244</v>
      </c>
      <c r="O23" s="6">
        <f t="shared" si="7"/>
        <v>0</v>
      </c>
      <c r="P23" s="23"/>
    </row>
    <row r="24" spans="1:16" x14ac:dyDescent="0.25">
      <c r="A24" s="10" t="s">
        <v>28</v>
      </c>
      <c r="B24" s="11">
        <v>1812</v>
      </c>
      <c r="C24" s="12">
        <v>776</v>
      </c>
      <c r="D24" s="12">
        <v>0</v>
      </c>
      <c r="E24" s="12">
        <v>658</v>
      </c>
      <c r="F24" s="12">
        <v>17</v>
      </c>
      <c r="G24" s="12">
        <v>360</v>
      </c>
      <c r="H24" s="13">
        <v>1</v>
      </c>
      <c r="I24" s="14">
        <f t="shared" si="1"/>
        <v>100</v>
      </c>
      <c r="J24" s="14">
        <f t="shared" si="2"/>
        <v>42.82560706401766</v>
      </c>
      <c r="K24" s="14">
        <f t="shared" si="3"/>
        <v>0</v>
      </c>
      <c r="L24" s="14">
        <f t="shared" si="4"/>
        <v>36.313465783664462</v>
      </c>
      <c r="M24" s="14">
        <f t="shared" si="5"/>
        <v>0.93818984547461359</v>
      </c>
      <c r="N24" s="14">
        <f t="shared" si="6"/>
        <v>19.867549668874172</v>
      </c>
      <c r="O24" s="15">
        <f t="shared" si="7"/>
        <v>5.518763796909492E-2</v>
      </c>
      <c r="P24" s="23"/>
    </row>
    <row r="25" spans="1:16" x14ac:dyDescent="0.25">
      <c r="A25" s="3" t="s">
        <v>21</v>
      </c>
      <c r="B25" s="8">
        <v>8035</v>
      </c>
      <c r="C25" s="4">
        <v>5214</v>
      </c>
      <c r="D25" s="4">
        <v>145</v>
      </c>
      <c r="E25" s="4">
        <v>2029</v>
      </c>
      <c r="F25" s="4">
        <v>101</v>
      </c>
      <c r="G25" s="4">
        <v>543</v>
      </c>
      <c r="H25" s="9">
        <v>3</v>
      </c>
      <c r="I25" s="5">
        <f t="shared" si="1"/>
        <v>100</v>
      </c>
      <c r="J25" s="5">
        <f t="shared" si="2"/>
        <v>64.891101431238326</v>
      </c>
      <c r="K25" s="5">
        <f t="shared" si="3"/>
        <v>1.804604853764779</v>
      </c>
      <c r="L25" s="5">
        <f t="shared" si="4"/>
        <v>25.252022401991287</v>
      </c>
      <c r="M25" s="5">
        <f t="shared" si="5"/>
        <v>1.2570006222775356</v>
      </c>
      <c r="N25" s="5">
        <f t="shared" si="6"/>
        <v>6.7579340385812081</v>
      </c>
      <c r="O25" s="6">
        <f t="shared" si="7"/>
        <v>3.7336652146857503E-2</v>
      </c>
      <c r="P25" s="23"/>
    </row>
    <row r="26" spans="1:16" x14ac:dyDescent="0.25">
      <c r="A26" s="3" t="s">
        <v>22</v>
      </c>
      <c r="B26" s="8">
        <v>1298</v>
      </c>
      <c r="C26" s="4">
        <v>739</v>
      </c>
      <c r="D26" s="4">
        <v>0</v>
      </c>
      <c r="E26" s="4">
        <v>296</v>
      </c>
      <c r="F26" s="4">
        <v>1</v>
      </c>
      <c r="G26" s="4">
        <v>259</v>
      </c>
      <c r="H26" s="9">
        <v>3</v>
      </c>
      <c r="I26" s="5">
        <f t="shared" si="1"/>
        <v>100</v>
      </c>
      <c r="J26" s="5">
        <f t="shared" si="2"/>
        <v>56.933744221879813</v>
      </c>
      <c r="K26" s="5">
        <f t="shared" si="3"/>
        <v>0</v>
      </c>
      <c r="L26" s="5">
        <f t="shared" si="4"/>
        <v>22.804314329738059</v>
      </c>
      <c r="M26" s="5">
        <f t="shared" si="5"/>
        <v>7.7041602465331288E-2</v>
      </c>
      <c r="N26" s="5">
        <f t="shared" si="6"/>
        <v>19.953775038520803</v>
      </c>
      <c r="O26" s="6">
        <f t="shared" si="7"/>
        <v>0.23112480739599386</v>
      </c>
      <c r="P26" s="23"/>
    </row>
    <row r="27" spans="1:16" x14ac:dyDescent="0.25">
      <c r="A27" s="3" t="s">
        <v>23</v>
      </c>
      <c r="B27" s="8">
        <v>2863</v>
      </c>
      <c r="C27" s="4">
        <v>1781</v>
      </c>
      <c r="D27" s="4">
        <v>2</v>
      </c>
      <c r="E27" s="4">
        <v>675</v>
      </c>
      <c r="F27" s="4">
        <v>2</v>
      </c>
      <c r="G27" s="4">
        <v>401</v>
      </c>
      <c r="H27" s="9">
        <v>2</v>
      </c>
      <c r="I27" s="5">
        <f t="shared" si="1"/>
        <v>100</v>
      </c>
      <c r="J27" s="5">
        <f t="shared" si="2"/>
        <v>62.207474676912334</v>
      </c>
      <c r="K27" s="5">
        <f t="shared" si="3"/>
        <v>6.9856793573174994E-2</v>
      </c>
      <c r="L27" s="5">
        <f t="shared" si="4"/>
        <v>23.576667830946558</v>
      </c>
      <c r="M27" s="5">
        <f t="shared" si="5"/>
        <v>6.9856793573174994E-2</v>
      </c>
      <c r="N27" s="5">
        <f t="shared" si="6"/>
        <v>14.006287111421587</v>
      </c>
      <c r="O27" s="6">
        <f t="shared" si="7"/>
        <v>6.9856793573174994E-2</v>
      </c>
      <c r="P27" s="23"/>
    </row>
    <row r="28" spans="1:16" x14ac:dyDescent="0.25">
      <c r="A28" s="10" t="s">
        <v>29</v>
      </c>
      <c r="B28" s="11">
        <v>12196</v>
      </c>
      <c r="C28" s="12">
        <v>7734</v>
      </c>
      <c r="D28" s="12">
        <v>147</v>
      </c>
      <c r="E28" s="12">
        <v>3000</v>
      </c>
      <c r="F28" s="12">
        <v>104</v>
      </c>
      <c r="G28" s="12">
        <v>1203</v>
      </c>
      <c r="H28" s="13">
        <v>8</v>
      </c>
      <c r="I28" s="14">
        <f t="shared" si="1"/>
        <v>100</v>
      </c>
      <c r="J28" s="14">
        <f t="shared" si="2"/>
        <v>63.414234175139391</v>
      </c>
      <c r="K28" s="14">
        <f t="shared" si="3"/>
        <v>1.2053132174483439</v>
      </c>
      <c r="L28" s="14">
        <f t="shared" si="4"/>
        <v>24.598228927517219</v>
      </c>
      <c r="M28" s="14">
        <f t="shared" si="5"/>
        <v>0.85273860282059688</v>
      </c>
      <c r="N28" s="14">
        <f t="shared" si="6"/>
        <v>9.8638897999344035</v>
      </c>
      <c r="O28" s="15">
        <f t="shared" si="7"/>
        <v>6.5595277140045913E-2</v>
      </c>
      <c r="P28" s="23"/>
    </row>
    <row r="29" spans="1:16" x14ac:dyDescent="0.25">
      <c r="A29" s="16" t="s">
        <v>30</v>
      </c>
      <c r="B29" s="17">
        <v>99836</v>
      </c>
      <c r="C29" s="18">
        <v>54926</v>
      </c>
      <c r="D29" s="18">
        <v>6030</v>
      </c>
      <c r="E29" s="18">
        <v>26983</v>
      </c>
      <c r="F29" s="18">
        <v>1104</v>
      </c>
      <c r="G29" s="18">
        <v>10678</v>
      </c>
      <c r="H29" s="19">
        <v>115</v>
      </c>
      <c r="I29" s="20">
        <f t="shared" si="1"/>
        <v>100</v>
      </c>
      <c r="J29" s="20">
        <f t="shared" si="2"/>
        <v>55.016226611643091</v>
      </c>
      <c r="K29" s="20">
        <f t="shared" si="3"/>
        <v>6.0399054449296843</v>
      </c>
      <c r="L29" s="20">
        <f t="shared" si="4"/>
        <v>27.027324812692815</v>
      </c>
      <c r="M29" s="20">
        <f t="shared" si="5"/>
        <v>1.1058135341960815</v>
      </c>
      <c r="N29" s="20">
        <f t="shared" si="6"/>
        <v>10.695540686726231</v>
      </c>
      <c r="O29" s="21">
        <f t="shared" si="7"/>
        <v>0.11518890981209182</v>
      </c>
      <c r="P29" s="23"/>
    </row>
    <row r="30" spans="1:16" x14ac:dyDescent="0.25">
      <c r="A30" s="27" t="s">
        <v>24</v>
      </c>
      <c r="B30" s="28">
        <v>2423548</v>
      </c>
      <c r="C30" s="29">
        <v>1460884</v>
      </c>
      <c r="D30" s="29">
        <v>133192</v>
      </c>
      <c r="E30" s="29">
        <v>530988</v>
      </c>
      <c r="F30" s="29">
        <v>49781</v>
      </c>
      <c r="G30" s="29">
        <v>243368</v>
      </c>
      <c r="H30" s="30">
        <v>5335</v>
      </c>
      <c r="I30" s="31">
        <f t="shared" si="1"/>
        <v>100</v>
      </c>
      <c r="J30" s="31">
        <f t="shared" si="2"/>
        <v>60.278731842736356</v>
      </c>
      <c r="K30" s="31">
        <f t="shared" si="3"/>
        <v>5.4957442559421139</v>
      </c>
      <c r="L30" s="31">
        <f t="shared" si="4"/>
        <v>21.909530985150695</v>
      </c>
      <c r="M30" s="31">
        <f t="shared" si="5"/>
        <v>2.0540546339498951</v>
      </c>
      <c r="N30" s="31">
        <f t="shared" si="6"/>
        <v>10.041806475464897</v>
      </c>
      <c r="O30" s="32">
        <f t="shared" si="7"/>
        <v>0.22013180675604527</v>
      </c>
      <c r="P30" s="23"/>
    </row>
  </sheetData>
  <printOptions gridLines="1"/>
  <pageMargins left="0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Pohjois-Savo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2024-03-07T05:52:09Z</dcterms:created>
  <dcterms:modified xsi:type="dcterms:W3CDTF">2024-03-07T05:52:12Z</dcterms:modified>
</cp:coreProperties>
</file>