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ämäTyökirja"/>
  <xr:revisionPtr revIDLastSave="446" documentId="8_{E3517C24-BB87-4910-B0E4-9D6BB5FE990E}" xr6:coauthVersionLast="47" xr6:coauthVersionMax="47" xr10:uidLastSave="{F7B72ACA-787E-48D2-8066-4E3C01627BC1}"/>
  <bookViews>
    <workbookView xWindow="28680" yWindow="-120" windowWidth="29040" windowHeight="15840" activeTab="3" xr2:uid="{00000000-000D-0000-FFFF-FFFF00000000}"/>
  </bookViews>
  <sheets>
    <sheet name="Tuloveroprosentti" sheetId="2" r:id="rId1"/>
    <sheet name="Efektiivinen veroaste" sheetId="3" r:id="rId2"/>
    <sheet name="Verotulomenetysten korvaus" sheetId="5" r:id="rId3"/>
    <sheet name="Kuvio" sheetId="7" r:id="rId4"/>
  </sheets>
  <definedNames>
    <definedName name="_xlnm._FilterDatabase" localSheetId="0" hidden="1">Tuloveroprosentti!$A$4:$G$23</definedName>
    <definedName name="Kunnat_nimet">Tuloveroprosentti!$A$5:$A$23</definedName>
    <definedName name="Kunta">Tuloveroprosentti!$A$4:$A$23</definedName>
    <definedName name="_xlnm.Print_Area" localSheetId="1">'Efektiivinen veroaste'!$A$1:$O$24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5" i="7"/>
  <c r="B6" i="7"/>
  <c r="B7" i="7"/>
  <c r="B8" i="7"/>
  <c r="B9" i="7"/>
  <c r="B10" i="7"/>
  <c r="B1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5" i="7"/>
</calcChain>
</file>

<file path=xl/sharedStrings.xml><?xml version="1.0" encoding="utf-8"?>
<sst xmlns="http://schemas.openxmlformats.org/spreadsheetml/2006/main" count="114" uniqueCount="57">
  <si>
    <t>Koko maa</t>
  </si>
  <si>
    <t>Kunta</t>
  </si>
  <si>
    <t xml:space="preserve">Iisalmi            </t>
  </si>
  <si>
    <t xml:space="preserve">Joroinen           </t>
  </si>
  <si>
    <t xml:space="preserve">Kaavi              </t>
  </si>
  <si>
    <t xml:space="preserve">Keitele            </t>
  </si>
  <si>
    <t xml:space="preserve">Kiuruvesi          </t>
  </si>
  <si>
    <t>Kuopio</t>
  </si>
  <si>
    <t xml:space="preserve">Lapinlahti         </t>
  </si>
  <si>
    <t xml:space="preserve">Leppävirta         </t>
  </si>
  <si>
    <t xml:space="preserve">Pielavesi          </t>
  </si>
  <si>
    <t xml:space="preserve">Rautalampi         </t>
  </si>
  <si>
    <t xml:space="preserve">Rautavaara         </t>
  </si>
  <si>
    <t xml:space="preserve">Siilinjärvi        </t>
  </si>
  <si>
    <t xml:space="preserve">Sonkajärvi         </t>
  </si>
  <si>
    <t xml:space="preserve">Suonenjoki         </t>
  </si>
  <si>
    <t xml:space="preserve">Tervo              </t>
  </si>
  <si>
    <t xml:space="preserve">Tuusniemi          </t>
  </si>
  <si>
    <t xml:space="preserve">Varkaus            </t>
  </si>
  <si>
    <t xml:space="preserve">Vesanto            </t>
  </si>
  <si>
    <t xml:space="preserve">Vieremä            </t>
  </si>
  <si>
    <t>2014</t>
  </si>
  <si>
    <t>2015</t>
  </si>
  <si>
    <t>2016</t>
  </si>
  <si>
    <t>2022**</t>
  </si>
  <si>
    <t>2017</t>
  </si>
  <si>
    <t>2018</t>
  </si>
  <si>
    <t>2019</t>
  </si>
  <si>
    <t>2020</t>
  </si>
  <si>
    <t>2021</t>
  </si>
  <si>
    <t>Pohjois-Savo</t>
  </si>
  <si>
    <t>Iisalmi</t>
  </si>
  <si>
    <t>Keitele</t>
  </si>
  <si>
    <t>Vieremä</t>
  </si>
  <si>
    <t>Leppävirta</t>
  </si>
  <si>
    <t>Varkaus</t>
  </si>
  <si>
    <t>Sonkajärvi</t>
  </si>
  <si>
    <t>Lapinlahti</t>
  </si>
  <si>
    <t>Joroinen</t>
  </si>
  <si>
    <t>Tervo</t>
  </si>
  <si>
    <t>Vesanto</t>
  </si>
  <si>
    <t>Kiuruvesi</t>
  </si>
  <si>
    <t>Suonenjoki</t>
  </si>
  <si>
    <t>Pielavesi</t>
  </si>
  <si>
    <t>Rautavaara</t>
  </si>
  <si>
    <t>Kaavi</t>
  </si>
  <si>
    <t>Tuusniemi</t>
  </si>
  <si>
    <t>Siilinjärvi</t>
  </si>
  <si>
    <t>Rautalampi</t>
  </si>
  <si>
    <t>Lähde: Suomen Kuntaliitto 8.6.2023</t>
  </si>
  <si>
    <t>Pohjois-Savon kuntien tuloveroprosentit v. 2014–2023</t>
  </si>
  <si>
    <t>2023**</t>
  </si>
  <si>
    <t>Pohjois-Savon kuntien efektiiviset veroasteet v. 2014–2023</t>
  </si>
  <si>
    <t>Pohjois-Savon kuntien efektiiviset veroasteet ml. verotulomenetysten korvaus v. 2014–2023</t>
  </si>
  <si>
    <t>Pohjois-Savon kuntien tuloveroprosentit ja efektiiviset veroasteet v. 2023</t>
  </si>
  <si>
    <t>Tuloveroprosentti 2023</t>
  </si>
  <si>
    <t>Efektiivinen veroaste 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</si>
</sst>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Roboto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2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4" fillId="6" borderId="0" xfId="0" applyFont="1" applyFill="1"/>
    <xf numFmtId="2" fontId="3" fillId="6" borderId="0" xfId="0" applyNumberFormat="1" applyFont="1" applyFill="1"/>
    <xf numFmtId="2" fontId="0" fillId="0" borderId="1" xfId="0" applyNumberFormat="1" applyBorder="1"/>
    <xf numFmtId="2" fontId="3" fillId="0" borderId="1" xfId="0" applyNumberFormat="1" applyFont="1" applyBorder="1"/>
    <xf numFmtId="0" fontId="3" fillId="0" borderId="0" xfId="0" applyFont="1"/>
    <xf numFmtId="2" fontId="0" fillId="0" borderId="3" xfId="0" applyNumberForma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7" borderId="4" xfId="0" applyFont="1" applyFill="1" applyBorder="1"/>
    <xf numFmtId="2" fontId="6" fillId="7" borderId="0" xfId="0" applyNumberFormat="1" applyFont="1" applyFill="1"/>
    <xf numFmtId="1" fontId="7" fillId="7" borderId="6" xfId="0" applyNumberFormat="1" applyFont="1" applyFill="1" applyBorder="1"/>
    <xf numFmtId="0" fontId="6" fillId="2" borderId="6" xfId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5" borderId="9" xfId="0" applyFont="1" applyFill="1" applyBorder="1"/>
    <xf numFmtId="0" fontId="6" fillId="8" borderId="8" xfId="0" applyFont="1" applyFill="1" applyBorder="1" applyAlignment="1">
      <alignment horizontal="left"/>
    </xf>
    <xf numFmtId="0" fontId="3" fillId="0" borderId="10" xfId="0" applyFont="1" applyBorder="1"/>
    <xf numFmtId="0" fontId="3" fillId="0" borderId="8" xfId="0" applyFont="1" applyBorder="1"/>
    <xf numFmtId="164" fontId="3" fillId="0" borderId="8" xfId="0" quotePrefix="1" applyNumberFormat="1" applyFont="1" applyBorder="1"/>
    <xf numFmtId="1" fontId="7" fillId="5" borderId="9" xfId="0" applyNumberFormat="1" applyFont="1" applyFill="1" applyBorder="1"/>
    <xf numFmtId="0" fontId="7" fillId="4" borderId="7" xfId="2" applyFont="1" applyFill="1" applyBorder="1"/>
    <xf numFmtId="2" fontId="6" fillId="5" borderId="11" xfId="0" applyNumberFormat="1" applyFont="1" applyFill="1" applyBorder="1"/>
    <xf numFmtId="2" fontId="6" fillId="5" borderId="6" xfId="0" applyNumberFormat="1" applyFont="1" applyFill="1" applyBorder="1"/>
    <xf numFmtId="2" fontId="3" fillId="0" borderId="0" xfId="0" applyNumberFormat="1" applyFont="1"/>
    <xf numFmtId="0" fontId="7" fillId="5" borderId="9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2" fontId="0" fillId="0" borderId="12" xfId="0" applyNumberFormat="1" applyBorder="1"/>
    <xf numFmtId="2" fontId="0" fillId="0" borderId="4" xfId="0" applyNumberFormat="1" applyBorder="1"/>
    <xf numFmtId="2" fontId="6" fillId="5" borderId="5" xfId="0" applyNumberFormat="1" applyFont="1" applyFill="1" applyBorder="1"/>
    <xf numFmtId="1" fontId="7" fillId="7" borderId="7" xfId="0" applyNumberFormat="1" applyFont="1" applyFill="1" applyBorder="1" applyAlignment="1">
      <alignment horizontal="right"/>
    </xf>
    <xf numFmtId="2" fontId="7" fillId="7" borderId="0" xfId="0" applyNumberFormat="1" applyFont="1" applyFill="1"/>
    <xf numFmtId="1" fontId="7" fillId="7" borderId="6" xfId="0" applyNumberFormat="1" applyFont="1" applyFill="1" applyBorder="1" applyAlignment="1">
      <alignment horizontal="right"/>
    </xf>
    <xf numFmtId="1" fontId="7" fillId="7" borderId="5" xfId="0" applyNumberFormat="1" applyFont="1" applyFill="1" applyBorder="1" applyAlignment="1">
      <alignment horizontal="right"/>
    </xf>
    <xf numFmtId="0" fontId="6" fillId="2" borderId="7" xfId="1" quotePrefix="1" applyNumberFormat="1" applyFont="1" applyBorder="1" applyAlignment="1">
      <alignment horizontal="right"/>
    </xf>
    <xf numFmtId="0" fontId="6" fillId="2" borderId="7" xfId="1" quotePrefix="1" applyFont="1" applyBorder="1" applyAlignment="1">
      <alignment horizontal="right"/>
    </xf>
    <xf numFmtId="0" fontId="6" fillId="2" borderId="5" xfId="1" quotePrefix="1" applyFont="1" applyBorder="1" applyAlignment="1">
      <alignment horizontal="right"/>
    </xf>
    <xf numFmtId="0" fontId="6" fillId="2" borderId="7" xfId="1" applyFont="1" applyBorder="1" applyAlignment="1">
      <alignment horizontal="right"/>
    </xf>
    <xf numFmtId="0" fontId="6" fillId="5" borderId="13" xfId="0" applyFont="1" applyFill="1" applyBorder="1"/>
    <xf numFmtId="2" fontId="6" fillId="0" borderId="12" xfId="0" applyNumberFormat="1" applyFont="1" applyBorder="1"/>
    <xf numFmtId="2" fontId="6" fillId="0" borderId="2" xfId="0" applyNumberFormat="1" applyFont="1" applyBorder="1"/>
    <xf numFmtId="2" fontId="6" fillId="8" borderId="3" xfId="0" applyNumberFormat="1" applyFont="1" applyFill="1" applyBorder="1"/>
    <xf numFmtId="2" fontId="0" fillId="0" borderId="5" xfId="0" applyNumberFormat="1" applyBorder="1"/>
    <xf numFmtId="2" fontId="0" fillId="0" borderId="6" xfId="0" applyNumberFormat="1" applyBorder="1"/>
    <xf numFmtId="2" fontId="0" fillId="8" borderId="4" xfId="0" applyNumberFormat="1" applyFill="1" applyBorder="1"/>
  </cellXfs>
  <cellStyles count="4">
    <cellStyle name="20 % - Aksentti3" xfId="1" builtinId="38"/>
    <cellStyle name="60 % - Aksentti1" xfId="2" builtinId="32"/>
    <cellStyle name="Normaali" xfId="0" builtinId="0"/>
    <cellStyle name="Normaali 2" xfId="3" xr:uid="{0A1C0B81-0ABB-4A47-8A63-2171C806FB9C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2DCDB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Kuvio!$A$1</c:f>
          <c:strCache>
            <c:ptCount val="1"/>
            <c:pt idx="0">
              <c:v>Pohjois-Savon kuntien tuloveroprosentit ja efektiiviset veroasteet v. 2023</c:v>
            </c:pt>
          </c:strCache>
        </c:strRef>
      </c:tx>
      <c:layout>
        <c:manualLayout>
          <c:xMode val="edge"/>
          <c:yMode val="edge"/>
          <c:x val="0.15778499832367751"/>
          <c:y val="1.5026994802225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959148022990685E-2"/>
          <c:y val="0.10345883362241325"/>
          <c:w val="0.9021285031518963"/>
          <c:h val="0.62941683317039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Kuvio!$B$4</c:f>
              <c:strCache>
                <c:ptCount val="1"/>
                <c:pt idx="0">
                  <c:v>Tuloveroprosentti 2023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Kuvio!$A$5:$A$25</c:f>
              <c:strCache>
                <c:ptCount val="21"/>
                <c:pt idx="0">
                  <c:v>Koko maa</c:v>
                </c:pt>
                <c:pt idx="1">
                  <c:v>Iisalmi</c:v>
                </c:pt>
                <c:pt idx="2">
                  <c:v>Keitele</c:v>
                </c:pt>
                <c:pt idx="3">
                  <c:v>Kuopio</c:v>
                </c:pt>
                <c:pt idx="4">
                  <c:v>Vieremä</c:v>
                </c:pt>
                <c:pt idx="5">
                  <c:v>Leppävirta</c:v>
                </c:pt>
                <c:pt idx="6">
                  <c:v>Varkaus</c:v>
                </c:pt>
                <c:pt idx="7">
                  <c:v>Pohjois-Savo</c:v>
                </c:pt>
                <c:pt idx="8">
                  <c:v>Sonkajärvi</c:v>
                </c:pt>
                <c:pt idx="9">
                  <c:v>Lapinlahti</c:v>
                </c:pt>
                <c:pt idx="10">
                  <c:v>Joroinen</c:v>
                </c:pt>
                <c:pt idx="11">
                  <c:v>Tervo</c:v>
                </c:pt>
                <c:pt idx="12">
                  <c:v>Vesanto</c:v>
                </c:pt>
                <c:pt idx="13">
                  <c:v>Kiuruvesi</c:v>
                </c:pt>
                <c:pt idx="14">
                  <c:v>Suonenjoki</c:v>
                </c:pt>
                <c:pt idx="15">
                  <c:v>Pielavesi</c:v>
                </c:pt>
                <c:pt idx="16">
                  <c:v>Rautavaara</c:v>
                </c:pt>
                <c:pt idx="17">
                  <c:v>Kaavi</c:v>
                </c:pt>
                <c:pt idx="18">
                  <c:v>Tuusniemi</c:v>
                </c:pt>
                <c:pt idx="19">
                  <c:v>Siilinjärvi</c:v>
                </c:pt>
                <c:pt idx="20">
                  <c:v>Rautalampi</c:v>
                </c:pt>
              </c:strCache>
            </c:strRef>
          </c:cat>
          <c:val>
            <c:numRef>
              <c:f>Kuvio!$B$5:$B$25</c:f>
              <c:numCache>
                <c:formatCode>0.00</c:formatCode>
                <c:ptCount val="21"/>
                <c:pt idx="0">
                  <c:v>7.44</c:v>
                </c:pt>
                <c:pt idx="1">
                  <c:v>7.8599999999999994</c:v>
                </c:pt>
                <c:pt idx="2">
                  <c:v>7.860000000000003</c:v>
                </c:pt>
                <c:pt idx="3">
                  <c:v>8.11</c:v>
                </c:pt>
                <c:pt idx="4">
                  <c:v>8.36</c:v>
                </c:pt>
                <c:pt idx="5">
                  <c:v>8.36</c:v>
                </c:pt>
                <c:pt idx="6">
                  <c:v>8.36</c:v>
                </c:pt>
                <c:pt idx="7">
                  <c:v>8.3800000000000008</c:v>
                </c:pt>
                <c:pt idx="8">
                  <c:v>8.61</c:v>
                </c:pt>
                <c:pt idx="9">
                  <c:v>8.61</c:v>
                </c:pt>
                <c:pt idx="10">
                  <c:v>8.61</c:v>
                </c:pt>
                <c:pt idx="11">
                  <c:v>8.86</c:v>
                </c:pt>
                <c:pt idx="12">
                  <c:v>9.11</c:v>
                </c:pt>
                <c:pt idx="13">
                  <c:v>9.11</c:v>
                </c:pt>
                <c:pt idx="14">
                  <c:v>9.11</c:v>
                </c:pt>
                <c:pt idx="15">
                  <c:v>9.110000000000003</c:v>
                </c:pt>
                <c:pt idx="16">
                  <c:v>9.36</c:v>
                </c:pt>
                <c:pt idx="17">
                  <c:v>9.36</c:v>
                </c:pt>
                <c:pt idx="18">
                  <c:v>9.36</c:v>
                </c:pt>
                <c:pt idx="19">
                  <c:v>9.360000000000003</c:v>
                </c:pt>
                <c:pt idx="20">
                  <c:v>9.8599999999999959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9-4A78-A9D8-AB8EBBE7316D}"/>
            </c:ext>
          </c:extLst>
        </c:ser>
        <c:ser>
          <c:idx val="1"/>
          <c:order val="1"/>
          <c:tx>
            <c:strRef>
              <c:f>Kuvio!$C$4</c:f>
              <c:strCache>
                <c:ptCount val="1"/>
                <c:pt idx="0">
                  <c:v>Efektiivinen veroaste 2023**</c:v>
                </c:pt>
              </c:strCache>
            </c:strRef>
          </c:tx>
          <c:spPr>
            <a:pattFill prst="pct60">
              <a:fgClr>
                <a:schemeClr val="bg1"/>
              </a:fgClr>
              <a:bgClr>
                <a:schemeClr val="tx2"/>
              </a:bgClr>
            </a:patt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6A-4E9F-9C77-785A9A0D4A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Kuvio!$A$5:$A$25</c:f>
              <c:strCache>
                <c:ptCount val="21"/>
                <c:pt idx="0">
                  <c:v>Koko maa</c:v>
                </c:pt>
                <c:pt idx="1">
                  <c:v>Iisalmi</c:v>
                </c:pt>
                <c:pt idx="2">
                  <c:v>Keitele</c:v>
                </c:pt>
                <c:pt idx="3">
                  <c:v>Kuopio</c:v>
                </c:pt>
                <c:pt idx="4">
                  <c:v>Vieremä</c:v>
                </c:pt>
                <c:pt idx="5">
                  <c:v>Leppävirta</c:v>
                </c:pt>
                <c:pt idx="6">
                  <c:v>Varkaus</c:v>
                </c:pt>
                <c:pt idx="7">
                  <c:v>Pohjois-Savo</c:v>
                </c:pt>
                <c:pt idx="8">
                  <c:v>Sonkajärvi</c:v>
                </c:pt>
                <c:pt idx="9">
                  <c:v>Lapinlahti</c:v>
                </c:pt>
                <c:pt idx="10">
                  <c:v>Joroinen</c:v>
                </c:pt>
                <c:pt idx="11">
                  <c:v>Tervo</c:v>
                </c:pt>
                <c:pt idx="12">
                  <c:v>Vesanto</c:v>
                </c:pt>
                <c:pt idx="13">
                  <c:v>Kiuruvesi</c:v>
                </c:pt>
                <c:pt idx="14">
                  <c:v>Suonenjoki</c:v>
                </c:pt>
                <c:pt idx="15">
                  <c:v>Pielavesi</c:v>
                </c:pt>
                <c:pt idx="16">
                  <c:v>Rautavaara</c:v>
                </c:pt>
                <c:pt idx="17">
                  <c:v>Kaavi</c:v>
                </c:pt>
                <c:pt idx="18">
                  <c:v>Tuusniemi</c:v>
                </c:pt>
                <c:pt idx="19">
                  <c:v>Siilinjärvi</c:v>
                </c:pt>
                <c:pt idx="20">
                  <c:v>Rautalampi</c:v>
                </c:pt>
              </c:strCache>
            </c:strRef>
          </c:cat>
          <c:val>
            <c:numRef>
              <c:f>Kuvio!$C$5:$C$25</c:f>
              <c:numCache>
                <c:formatCode>0.00</c:formatCode>
                <c:ptCount val="21"/>
                <c:pt idx="0">
                  <c:v>5.7223117161404158</c:v>
                </c:pt>
                <c:pt idx="1">
                  <c:v>5.7397374967365788</c:v>
                </c:pt>
                <c:pt idx="2">
                  <c:v>5.2773534430270832</c:v>
                </c:pt>
                <c:pt idx="3">
                  <c:v>6.139048957246148</c:v>
                </c:pt>
                <c:pt idx="4">
                  <c:v>5.7396726646058589</c:v>
                </c:pt>
                <c:pt idx="5">
                  <c:v>5.9632169622458653</c:v>
                </c:pt>
                <c:pt idx="6">
                  <c:v>6.2081244417225276</c:v>
                </c:pt>
                <c:pt idx="7">
                  <c:v>0</c:v>
                </c:pt>
                <c:pt idx="8">
                  <c:v>5.6333134831900926</c:v>
                </c:pt>
                <c:pt idx="9">
                  <c:v>5.9242982609052399</c:v>
                </c:pt>
                <c:pt idx="10">
                  <c:v>6.1144672815223062</c:v>
                </c:pt>
                <c:pt idx="11">
                  <c:v>5.6298463170810171</c:v>
                </c:pt>
                <c:pt idx="12">
                  <c:v>5.7246568924213665</c:v>
                </c:pt>
                <c:pt idx="13">
                  <c:v>6.0629583617639264</c:v>
                </c:pt>
                <c:pt idx="14">
                  <c:v>6.2942978164611079</c:v>
                </c:pt>
                <c:pt idx="15">
                  <c:v>5.8279659237982226</c:v>
                </c:pt>
                <c:pt idx="16">
                  <c:v>5.6192318213334591</c:v>
                </c:pt>
                <c:pt idx="17">
                  <c:v>5.9843356153989369</c:v>
                </c:pt>
                <c:pt idx="18">
                  <c:v>6.0432823937423796</c:v>
                </c:pt>
                <c:pt idx="19">
                  <c:v>7.1425492040223793</c:v>
                </c:pt>
                <c:pt idx="20">
                  <c:v>6.6457734455243225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9-4A78-A9D8-AB8EBBE73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627480"/>
        <c:axId val="836621248"/>
      </c:barChart>
      <c:catAx>
        <c:axId val="83662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6621248"/>
        <c:crosses val="autoZero"/>
        <c:auto val="1"/>
        <c:lblAlgn val="ctr"/>
        <c:lblOffset val="100"/>
        <c:noMultiLvlLbl val="0"/>
      </c:catAx>
      <c:valAx>
        <c:axId val="83662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/>
                  <a:t>%</a:t>
                </a:r>
              </a:p>
            </c:rich>
          </c:tx>
          <c:layout>
            <c:manualLayout>
              <c:xMode val="edge"/>
              <c:yMode val="edge"/>
              <c:x val="3.157457415870378E-2"/>
              <c:y val="2.9659664687803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6627480"/>
        <c:crosses val="autoZero"/>
        <c:crossBetween val="between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2</xdr:row>
      <xdr:rowOff>38099</xdr:rowOff>
    </xdr:from>
    <xdr:to>
      <xdr:col>17</xdr:col>
      <xdr:colOff>558799</xdr:colOff>
      <xdr:row>26</xdr:row>
      <xdr:rowOff>19050</xdr:rowOff>
    </xdr:to>
    <xdr:graphicFrame macro="">
      <xdr:nvGraphicFramePr>
        <xdr:cNvPr id="5" name="Kaavio 4" descr="Pylväskaavio esittää Pohjois-Savon kuntien tuloveroprosentit ja efektiiviset veroasteet vuonna 2022. Kaavion tiedot on esitetty samalla välilehdellä taulukossa.">
          <a:extLst>
            <a:ext uri="{FF2B5EF4-FFF2-40B4-BE49-F238E27FC236}">
              <a16:creationId xmlns:a16="http://schemas.microsoft.com/office/drawing/2014/main" id="{70A36027-9515-4AB1-B7F1-625B12309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4D4F80-11FD-4E2E-847B-FA61F965B2A4}" name="Taulukko2" displayName="Taulukko2" ref="A4:K24" totalsRowShown="0" headerRowDxfId="29" dataDxfId="27" headerRowBorderDxfId="28" tableBorderDxfId="26">
  <autoFilter ref="A4:K24" xr:uid="{744D4F80-11FD-4E2E-847B-FA61F965B2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76483A-AC7C-40C6-97F1-CB6711517C28}" name="Kunta" dataDxfId="25"/>
    <tableColumn id="2" xr3:uid="{1FF5A54A-DA50-496A-ABF4-7B199E0E20D7}" name="2014" dataDxfId="24"/>
    <tableColumn id="3" xr3:uid="{A1B2A713-12EB-423A-A18D-3CA250598C2A}" name="2015" dataDxfId="23"/>
    <tableColumn id="4" xr3:uid="{348B8E4D-2499-4261-B08C-A48BA84AB8F0}" name="2016" dataDxfId="22"/>
    <tableColumn id="5" xr3:uid="{6F7EE17C-1B36-4127-BF00-6AC15B833D26}" name="2017" dataDxfId="21"/>
    <tableColumn id="6" xr3:uid="{BA3A65BA-A76A-498F-BCBB-447699A7092F}" name="2018" dataDxfId="20"/>
    <tableColumn id="7" xr3:uid="{2EE6CF2D-1039-4283-883F-B89A0450FCCE}" name="2019" dataDxfId="19"/>
    <tableColumn id="8" xr3:uid="{11A8829C-A28D-45E5-8A6D-B9DA9A480780}" name="2020" dataDxfId="18"/>
    <tableColumn id="9" xr3:uid="{83D4DCD6-6F2B-4BA9-B1EC-D01F912B26DC}" name="2021" dataDxfId="17"/>
    <tableColumn id="10" xr3:uid="{A9279EAE-D0F6-4AB3-8E9E-CDA27C1E99FF}" name="2022**" dataDxfId="16"/>
    <tableColumn id="11" xr3:uid="{338D2AF0-9F06-4E59-9016-00845CE88007}" name="2023**" dataDxfId="15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67AD21-99D3-4FEF-BADB-C0C1351C4509}" name="Taulukko1" displayName="Taulukko1" ref="A4:K23" totalsRowShown="0" headerRowDxfId="14" dataDxfId="12" headerRowBorderDxfId="13" tableBorderDxfId="11" headerRowCellStyle="20 % - Aksentti3">
  <autoFilter ref="A4:K23" xr:uid="{7967AD21-99D3-4FEF-BADB-C0C1351C45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8BC6144-D97A-4342-979C-5339800BDFE1}" name="Kunta" dataDxfId="10"/>
    <tableColumn id="2" xr3:uid="{0D16D920-FEC5-4068-AF1B-D6BFA411F561}" name="2014" dataDxfId="9"/>
    <tableColumn id="3" xr3:uid="{9463022C-3CD2-42D8-9666-6F400786AA44}" name="2015" dataDxfId="8"/>
    <tableColumn id="4" xr3:uid="{168254E3-AE36-452A-A9E5-80E10B5B4165}" name="2016" dataDxfId="7"/>
    <tableColumn id="5" xr3:uid="{C1623A81-FF24-486C-B7F0-5EEAA4FE56B2}" name="2017" dataDxfId="6"/>
    <tableColumn id="6" xr3:uid="{3A9A3C79-034D-4101-8830-4B651FC53F75}" name="2018" dataDxfId="5"/>
    <tableColumn id="7" xr3:uid="{EDDAF21B-D037-411B-8933-E3A3F781A4C7}" name="2019" dataDxfId="4"/>
    <tableColumn id="8" xr3:uid="{5E2628A0-2337-41B4-8AC8-FF414D76E6A1}" name="2020" dataDxfId="3"/>
    <tableColumn id="9" xr3:uid="{022B5E5F-A6B3-4850-8ACE-4214C9986065}" name="2021" dataDxfId="2"/>
    <tableColumn id="10" xr3:uid="{C442FA83-1428-4DF1-B18C-BE1EE2E9CFE6}" name="2022**" dataDxfId="1"/>
    <tableColumn id="11" xr3:uid="{C041252D-2B66-48D9-8FE8-859058CBBDF6}" name="2023**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2">
    <tabColor theme="3" tint="0.79998168889431442"/>
  </sheetPr>
  <dimension ref="A1:L25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15.81640625" style="2" bestFit="1" customWidth="1"/>
    <col min="2" max="10" width="9.81640625" style="2" customWidth="1"/>
    <col min="11" max="16384" width="8.81640625" style="2"/>
  </cols>
  <sheetData>
    <row r="1" spans="1:12" ht="18.5" x14ac:dyDescent="0.45">
      <c r="A1" s="4" t="s">
        <v>50</v>
      </c>
    </row>
    <row r="2" spans="1:12" ht="15" customHeight="1" x14ac:dyDescent="0.35">
      <c r="A2" s="2" t="s">
        <v>49</v>
      </c>
    </row>
    <row r="3" spans="1:12" ht="15" customHeight="1" x14ac:dyDescent="0.35"/>
    <row r="4" spans="1:12" ht="15" customHeight="1" x14ac:dyDescent="0.35">
      <c r="A4" s="25" t="s">
        <v>1</v>
      </c>
      <c r="B4" s="30">
        <v>2014</v>
      </c>
      <c r="C4" s="30">
        <v>2015</v>
      </c>
      <c r="D4" s="30">
        <v>2016</v>
      </c>
      <c r="E4" s="30">
        <v>2017</v>
      </c>
      <c r="F4" s="30">
        <v>2018</v>
      </c>
      <c r="G4" s="30">
        <v>2019</v>
      </c>
      <c r="H4" s="30">
        <v>2020</v>
      </c>
      <c r="I4" s="30">
        <v>2021</v>
      </c>
      <c r="J4" s="31">
        <v>2022</v>
      </c>
      <c r="K4" s="20">
        <v>2023</v>
      </c>
    </row>
    <row r="5" spans="1:12" ht="15" customHeight="1" x14ac:dyDescent="0.35">
      <c r="A5" s="22" t="s">
        <v>31</v>
      </c>
      <c r="B5" s="32">
        <v>20.5</v>
      </c>
      <c r="C5" s="6">
        <v>20.5</v>
      </c>
      <c r="D5" s="6">
        <v>20.5</v>
      </c>
      <c r="E5" s="6">
        <v>20.5</v>
      </c>
      <c r="F5" s="6">
        <v>20.5</v>
      </c>
      <c r="G5" s="6">
        <v>20.5</v>
      </c>
      <c r="H5" s="7">
        <v>20.5</v>
      </c>
      <c r="I5" s="7">
        <v>20.5</v>
      </c>
      <c r="J5" s="7">
        <v>20.5</v>
      </c>
      <c r="K5" s="33">
        <v>7.8599999999999994</v>
      </c>
      <c r="L5" s="5"/>
    </row>
    <row r="6" spans="1:12" ht="15" customHeight="1" x14ac:dyDescent="0.35">
      <c r="A6" s="23" t="s">
        <v>38</v>
      </c>
      <c r="B6" s="9">
        <v>20.25</v>
      </c>
      <c r="C6" s="1">
        <v>20.25</v>
      </c>
      <c r="D6" s="1">
        <v>20.25</v>
      </c>
      <c r="E6" s="1">
        <v>20.75</v>
      </c>
      <c r="F6" s="1">
        <v>20.75</v>
      </c>
      <c r="G6" s="1">
        <v>21.25</v>
      </c>
      <c r="H6" s="29">
        <v>21.25</v>
      </c>
      <c r="I6" s="29">
        <v>21.25</v>
      </c>
      <c r="J6" s="29">
        <v>21.25</v>
      </c>
      <c r="K6" s="33">
        <v>8.61</v>
      </c>
      <c r="L6" s="5"/>
    </row>
    <row r="7" spans="1:12" ht="15" customHeight="1" x14ac:dyDescent="0.35">
      <c r="A7" s="23" t="s">
        <v>45</v>
      </c>
      <c r="B7" s="9">
        <v>20.5</v>
      </c>
      <c r="C7" s="1">
        <v>21.25</v>
      </c>
      <c r="D7" s="1">
        <v>21.25</v>
      </c>
      <c r="E7" s="1">
        <v>21.25</v>
      </c>
      <c r="F7" s="1">
        <v>21.75</v>
      </c>
      <c r="G7" s="1">
        <v>22</v>
      </c>
      <c r="H7" s="29">
        <v>22</v>
      </c>
      <c r="I7" s="29">
        <v>22</v>
      </c>
      <c r="J7" s="29">
        <v>22</v>
      </c>
      <c r="K7" s="33">
        <v>9.36</v>
      </c>
      <c r="L7" s="5"/>
    </row>
    <row r="8" spans="1:12" ht="15" customHeight="1" x14ac:dyDescent="0.35">
      <c r="A8" s="23" t="s">
        <v>32</v>
      </c>
      <c r="B8" s="9">
        <v>19.5</v>
      </c>
      <c r="C8" s="1">
        <v>19.5</v>
      </c>
      <c r="D8" s="1">
        <v>19.5</v>
      </c>
      <c r="E8" s="1">
        <v>20.5</v>
      </c>
      <c r="F8" s="1">
        <v>20.5</v>
      </c>
      <c r="G8" s="1">
        <v>20.5</v>
      </c>
      <c r="H8" s="29">
        <v>20.5</v>
      </c>
      <c r="I8" s="29">
        <v>20.5</v>
      </c>
      <c r="J8" s="29">
        <v>20.500000000000004</v>
      </c>
      <c r="K8" s="33">
        <v>7.860000000000003</v>
      </c>
      <c r="L8" s="5"/>
    </row>
    <row r="9" spans="1:12" ht="15" customHeight="1" x14ac:dyDescent="0.35">
      <c r="A9" s="24" t="s">
        <v>41</v>
      </c>
      <c r="B9" s="9">
        <v>20.75</v>
      </c>
      <c r="C9" s="1">
        <v>20.75</v>
      </c>
      <c r="D9" s="1">
        <v>20.75</v>
      </c>
      <c r="E9" s="1">
        <v>20.75</v>
      </c>
      <c r="F9" s="1">
        <v>20.75</v>
      </c>
      <c r="G9" s="1">
        <v>20.75</v>
      </c>
      <c r="H9" s="29">
        <v>21.75</v>
      </c>
      <c r="I9" s="29">
        <v>21.75</v>
      </c>
      <c r="J9" s="29">
        <v>21.75</v>
      </c>
      <c r="K9" s="33">
        <v>9.11</v>
      </c>
      <c r="L9" s="5"/>
    </row>
    <row r="10" spans="1:12" ht="15" customHeight="1" x14ac:dyDescent="0.35">
      <c r="A10" s="23" t="s">
        <v>7</v>
      </c>
      <c r="B10" s="9">
        <v>20.534890031371777</v>
      </c>
      <c r="C10" s="1">
        <v>20.534890031371773</v>
      </c>
      <c r="D10" s="1">
        <v>20.53</v>
      </c>
      <c r="E10" s="1">
        <v>20.5</v>
      </c>
      <c r="F10" s="1">
        <v>20.5</v>
      </c>
      <c r="G10" s="1">
        <v>20.5</v>
      </c>
      <c r="H10" s="29">
        <v>20.75</v>
      </c>
      <c r="I10" s="29">
        <v>20.75</v>
      </c>
      <c r="J10" s="29">
        <v>20.75</v>
      </c>
      <c r="K10" s="33">
        <v>8.11</v>
      </c>
      <c r="L10" s="5"/>
    </row>
    <row r="11" spans="1:12" ht="15" customHeight="1" x14ac:dyDescent="0.35">
      <c r="A11" s="23" t="s">
        <v>37</v>
      </c>
      <c r="B11" s="9">
        <v>19.5</v>
      </c>
      <c r="C11" s="1">
        <v>20.25</v>
      </c>
      <c r="D11" s="1">
        <v>20.25</v>
      </c>
      <c r="E11" s="1">
        <v>20.25</v>
      </c>
      <c r="F11" s="1">
        <v>21.25</v>
      </c>
      <c r="G11" s="1">
        <v>21.25</v>
      </c>
      <c r="H11" s="29">
        <v>21.25</v>
      </c>
      <c r="I11" s="29">
        <v>21.25</v>
      </c>
      <c r="J11" s="29">
        <v>21.25</v>
      </c>
      <c r="K11" s="33">
        <v>8.61</v>
      </c>
      <c r="L11" s="5"/>
    </row>
    <row r="12" spans="1:12" ht="15" customHeight="1" x14ac:dyDescent="0.35">
      <c r="A12" s="23" t="s">
        <v>34</v>
      </c>
      <c r="B12" s="9">
        <v>20</v>
      </c>
      <c r="C12" s="1">
        <v>20</v>
      </c>
      <c r="D12" s="1">
        <v>20</v>
      </c>
      <c r="E12" s="1">
        <v>20</v>
      </c>
      <c r="F12" s="1">
        <v>21</v>
      </c>
      <c r="G12" s="1">
        <v>21</v>
      </c>
      <c r="H12" s="29">
        <v>21</v>
      </c>
      <c r="I12" s="29">
        <v>21</v>
      </c>
      <c r="J12" s="29">
        <v>21</v>
      </c>
      <c r="K12" s="33">
        <v>8.36</v>
      </c>
      <c r="L12" s="5"/>
    </row>
    <row r="13" spans="1:12" ht="15" customHeight="1" x14ac:dyDescent="0.35">
      <c r="A13" s="23" t="s">
        <v>43</v>
      </c>
      <c r="B13" s="9">
        <v>20.75</v>
      </c>
      <c r="C13" s="1">
        <v>20.75</v>
      </c>
      <c r="D13" s="1">
        <v>20.75</v>
      </c>
      <c r="E13" s="1">
        <v>20.75</v>
      </c>
      <c r="F13" s="1">
        <v>21.75</v>
      </c>
      <c r="G13" s="1">
        <v>21.75</v>
      </c>
      <c r="H13" s="29">
        <v>21.75</v>
      </c>
      <c r="I13" s="29">
        <v>21.749999999999996</v>
      </c>
      <c r="J13" s="29">
        <v>21.750000000000004</v>
      </c>
      <c r="K13" s="33">
        <v>9.110000000000003</v>
      </c>
      <c r="L13" s="5"/>
    </row>
    <row r="14" spans="1:12" ht="15" customHeight="1" x14ac:dyDescent="0.35">
      <c r="A14" s="23" t="s">
        <v>48</v>
      </c>
      <c r="B14" s="9">
        <v>21.5</v>
      </c>
      <c r="C14" s="1">
        <v>22</v>
      </c>
      <c r="D14" s="1">
        <v>22</v>
      </c>
      <c r="E14" s="1">
        <v>22</v>
      </c>
      <c r="F14" s="1">
        <v>22</v>
      </c>
      <c r="G14" s="1">
        <v>22</v>
      </c>
      <c r="H14" s="29">
        <v>22</v>
      </c>
      <c r="I14" s="29">
        <v>22.000000000000004</v>
      </c>
      <c r="J14" s="29">
        <v>22.499999999999996</v>
      </c>
      <c r="K14" s="33">
        <v>9.8599999999999959</v>
      </c>
      <c r="L14" s="5"/>
    </row>
    <row r="15" spans="1:12" ht="15" customHeight="1" x14ac:dyDescent="0.35">
      <c r="A15" s="23" t="s">
        <v>44</v>
      </c>
      <c r="B15" s="9">
        <v>20</v>
      </c>
      <c r="C15" s="1">
        <v>21</v>
      </c>
      <c r="D15" s="1">
        <v>21</v>
      </c>
      <c r="E15" s="1">
        <v>21</v>
      </c>
      <c r="F15" s="1">
        <v>22</v>
      </c>
      <c r="G15" s="1">
        <v>22</v>
      </c>
      <c r="H15" s="29">
        <v>22</v>
      </c>
      <c r="I15" s="29">
        <v>22</v>
      </c>
      <c r="J15" s="29">
        <v>22</v>
      </c>
      <c r="K15" s="33">
        <v>9.36</v>
      </c>
      <c r="L15" s="5"/>
    </row>
    <row r="16" spans="1:12" ht="15" customHeight="1" x14ac:dyDescent="0.35">
      <c r="A16" s="23" t="s">
        <v>47</v>
      </c>
      <c r="B16" s="9">
        <v>21.25</v>
      </c>
      <c r="C16" s="1">
        <v>21.25</v>
      </c>
      <c r="D16" s="1">
        <v>21.25</v>
      </c>
      <c r="E16" s="1">
        <v>21.25</v>
      </c>
      <c r="F16" s="1">
        <v>21.25</v>
      </c>
      <c r="G16" s="1">
        <v>21.25</v>
      </c>
      <c r="H16" s="29">
        <v>22</v>
      </c>
      <c r="I16" s="29">
        <v>22.000000000000004</v>
      </c>
      <c r="J16" s="29">
        <v>22.000000000000004</v>
      </c>
      <c r="K16" s="33">
        <v>9.360000000000003</v>
      </c>
      <c r="L16" s="5"/>
    </row>
    <row r="17" spans="1:12" ht="15" customHeight="1" x14ac:dyDescent="0.35">
      <c r="A17" s="23" t="s">
        <v>36</v>
      </c>
      <c r="B17" s="9">
        <v>20.5</v>
      </c>
      <c r="C17" s="1">
        <v>20.5</v>
      </c>
      <c r="D17" s="1">
        <v>20.5</v>
      </c>
      <c r="E17" s="1">
        <v>20.5</v>
      </c>
      <c r="F17" s="1">
        <v>20.5</v>
      </c>
      <c r="G17" s="1">
        <v>20.5</v>
      </c>
      <c r="H17" s="29">
        <v>21.25</v>
      </c>
      <c r="I17" s="29">
        <v>21.25</v>
      </c>
      <c r="J17" s="29">
        <v>21.25</v>
      </c>
      <c r="K17" s="33">
        <v>8.61</v>
      </c>
      <c r="L17" s="5"/>
    </row>
    <row r="18" spans="1:12" ht="15" customHeight="1" x14ac:dyDescent="0.35">
      <c r="A18" s="23" t="s">
        <v>42</v>
      </c>
      <c r="B18" s="9">
        <v>21.5</v>
      </c>
      <c r="C18" s="1">
        <v>22</v>
      </c>
      <c r="D18" s="1">
        <v>22</v>
      </c>
      <c r="E18" s="1">
        <v>21.75</v>
      </c>
      <c r="F18" s="1">
        <v>21.75</v>
      </c>
      <c r="G18" s="1">
        <v>21.75</v>
      </c>
      <c r="H18" s="29">
        <v>21.75</v>
      </c>
      <c r="I18" s="29">
        <v>21.749999999999996</v>
      </c>
      <c r="J18" s="29">
        <v>21.75</v>
      </c>
      <c r="K18" s="33">
        <v>9.11</v>
      </c>
      <c r="L18" s="5"/>
    </row>
    <row r="19" spans="1:12" ht="15" customHeight="1" x14ac:dyDescent="0.35">
      <c r="A19" s="23" t="s">
        <v>39</v>
      </c>
      <c r="B19" s="9">
        <v>19.75</v>
      </c>
      <c r="C19" s="1">
        <v>19.75</v>
      </c>
      <c r="D19" s="1">
        <v>20.75</v>
      </c>
      <c r="E19" s="1">
        <v>20.75</v>
      </c>
      <c r="F19" s="1">
        <v>20.75</v>
      </c>
      <c r="G19" s="1">
        <v>20.75</v>
      </c>
      <c r="H19" s="29">
        <v>21.5</v>
      </c>
      <c r="I19" s="29">
        <v>21.5</v>
      </c>
      <c r="J19" s="29">
        <v>21.5</v>
      </c>
      <c r="K19" s="33">
        <v>8.86</v>
      </c>
      <c r="L19" s="5"/>
    </row>
    <row r="20" spans="1:12" ht="15" customHeight="1" x14ac:dyDescent="0.35">
      <c r="A20" s="23" t="s">
        <v>46</v>
      </c>
      <c r="B20" s="9">
        <v>21</v>
      </c>
      <c r="C20" s="1">
        <v>22</v>
      </c>
      <c r="D20" s="1">
        <v>22</v>
      </c>
      <c r="E20" s="1">
        <v>22</v>
      </c>
      <c r="F20" s="1">
        <v>22</v>
      </c>
      <c r="G20" s="1">
        <v>22</v>
      </c>
      <c r="H20" s="29">
        <v>22</v>
      </c>
      <c r="I20" s="29">
        <v>22</v>
      </c>
      <c r="J20" s="29">
        <v>22</v>
      </c>
      <c r="K20" s="33">
        <v>9.36</v>
      </c>
      <c r="L20" s="5"/>
    </row>
    <row r="21" spans="1:12" ht="15" customHeight="1" x14ac:dyDescent="0.35">
      <c r="A21" s="23" t="s">
        <v>35</v>
      </c>
      <c r="B21" s="9">
        <v>20.5</v>
      </c>
      <c r="C21" s="1">
        <v>20.75</v>
      </c>
      <c r="D21" s="1">
        <v>20.75</v>
      </c>
      <c r="E21" s="1">
        <v>21</v>
      </c>
      <c r="F21" s="1">
        <v>21</v>
      </c>
      <c r="G21" s="1">
        <v>21</v>
      </c>
      <c r="H21" s="29">
        <v>21</v>
      </c>
      <c r="I21" s="29">
        <v>21</v>
      </c>
      <c r="J21" s="29">
        <v>21</v>
      </c>
      <c r="K21" s="33">
        <v>8.36</v>
      </c>
      <c r="L21" s="5"/>
    </row>
    <row r="22" spans="1:12" ht="15" customHeight="1" x14ac:dyDescent="0.35">
      <c r="A22" s="23" t="s">
        <v>40</v>
      </c>
      <c r="B22" s="9">
        <v>20.5</v>
      </c>
      <c r="C22" s="1">
        <v>21</v>
      </c>
      <c r="D22" s="1">
        <v>21</v>
      </c>
      <c r="E22" s="1">
        <v>21</v>
      </c>
      <c r="F22" s="1">
        <v>21.5</v>
      </c>
      <c r="G22" s="1">
        <v>21.5</v>
      </c>
      <c r="H22" s="29">
        <v>21.5</v>
      </c>
      <c r="I22" s="29">
        <v>22.000000000000004</v>
      </c>
      <c r="J22" s="29">
        <v>21.75</v>
      </c>
      <c r="K22" s="33">
        <v>9.11</v>
      </c>
      <c r="L22" s="5"/>
    </row>
    <row r="23" spans="1:12" ht="15" customHeight="1" x14ac:dyDescent="0.35">
      <c r="A23" s="23" t="s">
        <v>33</v>
      </c>
      <c r="B23" s="9">
        <v>20.75</v>
      </c>
      <c r="C23" s="1">
        <v>20.75</v>
      </c>
      <c r="D23" s="1">
        <v>21</v>
      </c>
      <c r="E23" s="1">
        <v>21</v>
      </c>
      <c r="F23" s="1">
        <v>21</v>
      </c>
      <c r="G23" s="1">
        <v>21</v>
      </c>
      <c r="H23" s="29">
        <v>21</v>
      </c>
      <c r="I23" s="29">
        <v>21.000000000000004</v>
      </c>
      <c r="J23" s="29">
        <v>21</v>
      </c>
      <c r="K23" s="33">
        <v>8.36</v>
      </c>
      <c r="L23" s="5"/>
    </row>
    <row r="24" spans="1:12" ht="15" customHeight="1" x14ac:dyDescent="0.35">
      <c r="A24" s="26" t="s">
        <v>0</v>
      </c>
      <c r="B24" s="34">
        <v>19.739999999999998</v>
      </c>
      <c r="C24" s="27">
        <v>19.830000000000002</v>
      </c>
      <c r="D24" s="27">
        <v>19.853860016544285</v>
      </c>
      <c r="E24" s="27">
        <v>19.885947732529598</v>
      </c>
      <c r="F24" s="27">
        <v>19.8444073148044</v>
      </c>
      <c r="G24" s="27">
        <v>19.8796448877881</v>
      </c>
      <c r="H24" s="27">
        <v>19.965479811907599</v>
      </c>
      <c r="I24" s="27">
        <v>20.02</v>
      </c>
      <c r="J24" s="27">
        <v>20</v>
      </c>
      <c r="K24" s="28">
        <v>7.44</v>
      </c>
      <c r="L24" s="5"/>
    </row>
    <row r="25" spans="1:12" x14ac:dyDescent="0.35">
      <c r="E25" s="3"/>
      <c r="F25" s="3"/>
      <c r="G25" s="3"/>
      <c r="I25" s="5"/>
      <c r="J25" s="5"/>
      <c r="K25" s="3"/>
      <c r="L25" s="5"/>
    </row>
  </sheetData>
  <printOptions gridLines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>
    <tabColor rgb="FFF2DCDB"/>
  </sheetPr>
  <dimension ref="A1:P24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15.81640625" style="2" customWidth="1"/>
    <col min="2" max="11" width="9.81640625" style="2" customWidth="1"/>
    <col min="12" max="16384" width="8.81640625" style="2"/>
  </cols>
  <sheetData>
    <row r="1" spans="1:16" ht="18.5" x14ac:dyDescent="0.45">
      <c r="A1" s="4" t="s">
        <v>52</v>
      </c>
    </row>
    <row r="2" spans="1:16" ht="15" customHeight="1" x14ac:dyDescent="0.35">
      <c r="A2" s="2" t="s">
        <v>49</v>
      </c>
    </row>
    <row r="3" spans="1:16" ht="15" customHeight="1" x14ac:dyDescent="0.35"/>
    <row r="4" spans="1:16" ht="15" customHeight="1" x14ac:dyDescent="0.35">
      <c r="A4" s="15" t="s">
        <v>1</v>
      </c>
      <c r="B4" s="37" t="s">
        <v>21</v>
      </c>
      <c r="C4" s="35" t="s">
        <v>22</v>
      </c>
      <c r="D4" s="35" t="s">
        <v>23</v>
      </c>
      <c r="E4" s="35" t="s">
        <v>25</v>
      </c>
      <c r="F4" s="35" t="s">
        <v>26</v>
      </c>
      <c r="G4" s="35" t="s">
        <v>27</v>
      </c>
      <c r="H4" s="35" t="s">
        <v>28</v>
      </c>
      <c r="I4" s="35" t="s">
        <v>29</v>
      </c>
      <c r="J4" s="38" t="s">
        <v>24</v>
      </c>
      <c r="K4" s="35" t="s">
        <v>51</v>
      </c>
    </row>
    <row r="5" spans="1:16" ht="15" customHeight="1" x14ac:dyDescent="0.35">
      <c r="A5" s="10" t="s">
        <v>31</v>
      </c>
      <c r="B5" s="6">
        <v>14.784220820665283</v>
      </c>
      <c r="C5" s="6">
        <v>14.680884354485729</v>
      </c>
      <c r="D5" s="6">
        <v>14.479349447110865</v>
      </c>
      <c r="E5" s="6">
        <v>13.969928841696033</v>
      </c>
      <c r="F5" s="6">
        <v>13.986565507435568</v>
      </c>
      <c r="G5" s="6">
        <v>13.94813837786265</v>
      </c>
      <c r="H5" s="6">
        <v>14.01555452221228</v>
      </c>
      <c r="I5" s="6">
        <v>14.021216000229849</v>
      </c>
      <c r="J5" s="6">
        <v>14.026542820092956</v>
      </c>
      <c r="K5" s="1">
        <v>5.7397374967365788</v>
      </c>
      <c r="M5" s="3"/>
      <c r="O5" s="3"/>
      <c r="P5" s="3"/>
    </row>
    <row r="6" spans="1:16" ht="15" customHeight="1" x14ac:dyDescent="0.35">
      <c r="A6" s="11" t="s">
        <v>38</v>
      </c>
      <c r="B6" s="1">
        <v>14.207494699034427</v>
      </c>
      <c r="C6" s="1">
        <v>14.085579146855569</v>
      </c>
      <c r="D6" s="1">
        <v>13.953037176743999</v>
      </c>
      <c r="E6" s="1">
        <v>13.709278944312127</v>
      </c>
      <c r="F6" s="1">
        <v>13.641258496886364</v>
      </c>
      <c r="G6" s="1">
        <v>14.074713577120891</v>
      </c>
      <c r="H6" s="1">
        <v>14.07253137586498</v>
      </c>
      <c r="I6" s="1">
        <v>14.207781933889004</v>
      </c>
      <c r="J6" s="1">
        <v>14.169974029764989</v>
      </c>
      <c r="K6" s="1">
        <v>6.1144672815223062</v>
      </c>
      <c r="M6" s="3"/>
      <c r="O6" s="3"/>
      <c r="P6" s="3"/>
    </row>
    <row r="7" spans="1:16" ht="15" customHeight="1" x14ac:dyDescent="0.35">
      <c r="A7" s="11" t="s">
        <v>45</v>
      </c>
      <c r="B7" s="1">
        <v>12.770417048654652</v>
      </c>
      <c r="C7" s="1">
        <v>13.151277517770746</v>
      </c>
      <c r="D7" s="1">
        <v>12.922728301877147</v>
      </c>
      <c r="E7" s="1">
        <v>12.531912223793404</v>
      </c>
      <c r="F7" s="1">
        <v>12.806158990965407</v>
      </c>
      <c r="G7" s="1">
        <v>13.037735348840009</v>
      </c>
      <c r="H7" s="1">
        <v>13.121527522271474</v>
      </c>
      <c r="I7" s="1">
        <v>13.275839019465582</v>
      </c>
      <c r="J7" s="1">
        <v>13.122667477849433</v>
      </c>
      <c r="K7" s="1">
        <v>5.9843356153989369</v>
      </c>
      <c r="M7" s="3"/>
      <c r="O7" s="3"/>
      <c r="P7" s="3"/>
    </row>
    <row r="8" spans="1:16" ht="15" customHeight="1" x14ac:dyDescent="0.35">
      <c r="A8" s="11" t="s">
        <v>32</v>
      </c>
      <c r="B8" s="1">
        <v>12.840517709448234</v>
      </c>
      <c r="C8" s="1">
        <v>12.688814570572683</v>
      </c>
      <c r="D8" s="1">
        <v>12.63404653952745</v>
      </c>
      <c r="E8" s="1">
        <v>12.865587037564401</v>
      </c>
      <c r="F8" s="1">
        <v>12.862767099173389</v>
      </c>
      <c r="G8" s="1">
        <v>12.771213716781428</v>
      </c>
      <c r="H8" s="1">
        <v>12.83460608756927</v>
      </c>
      <c r="I8" s="1">
        <v>12.996810435270854</v>
      </c>
      <c r="J8" s="1">
        <v>12.963612340592213</v>
      </c>
      <c r="K8" s="1">
        <v>5.2773534430270832</v>
      </c>
      <c r="M8" s="3"/>
      <c r="O8" s="3"/>
      <c r="P8" s="3"/>
    </row>
    <row r="9" spans="1:16" ht="15" customHeight="1" x14ac:dyDescent="0.35">
      <c r="A9" s="11" t="s">
        <v>41</v>
      </c>
      <c r="B9" s="1">
        <v>13.707874234086331</v>
      </c>
      <c r="C9" s="1">
        <v>13.45655460927474</v>
      </c>
      <c r="D9" s="1">
        <v>13.393833458399779</v>
      </c>
      <c r="E9" s="1">
        <v>12.781511884787257</v>
      </c>
      <c r="F9" s="1">
        <v>12.758791673682621</v>
      </c>
      <c r="G9" s="1">
        <v>12.739645079036512</v>
      </c>
      <c r="H9" s="1">
        <v>13.470617996919643</v>
      </c>
      <c r="I9" s="1">
        <v>13.469087260602969</v>
      </c>
      <c r="J9" s="1">
        <v>13.394971938143758</v>
      </c>
      <c r="K9" s="1">
        <v>6.0629583617639264</v>
      </c>
      <c r="M9" s="3"/>
      <c r="O9" s="3"/>
      <c r="P9" s="3"/>
    </row>
    <row r="10" spans="1:16" ht="15" customHeight="1" x14ac:dyDescent="0.35">
      <c r="A10" s="11" t="s">
        <v>7</v>
      </c>
      <c r="B10" s="1">
        <v>15.29815866516679</v>
      </c>
      <c r="C10" s="1">
        <v>15.21313482054167</v>
      </c>
      <c r="D10" s="1">
        <v>15.015959087414045</v>
      </c>
      <c r="E10" s="1">
        <v>14.437554137535543</v>
      </c>
      <c r="F10" s="1">
        <v>14.429193148917408</v>
      </c>
      <c r="G10" s="1">
        <v>14.430101684879112</v>
      </c>
      <c r="H10" s="1">
        <v>14.672177667174994</v>
      </c>
      <c r="I10" s="1">
        <v>14.657214041950894</v>
      </c>
      <c r="J10" s="1">
        <v>14.668769046072072</v>
      </c>
      <c r="K10" s="1">
        <v>6.139048957246148</v>
      </c>
      <c r="M10" s="3"/>
      <c r="O10" s="3"/>
      <c r="P10" s="3"/>
    </row>
    <row r="11" spans="1:16" ht="15" customHeight="1" x14ac:dyDescent="0.35">
      <c r="A11" s="11" t="s">
        <v>37</v>
      </c>
      <c r="B11" s="1">
        <v>13.206208966231502</v>
      </c>
      <c r="C11" s="1">
        <v>13.619845138667674</v>
      </c>
      <c r="D11" s="1">
        <v>13.422792331483752</v>
      </c>
      <c r="E11" s="1">
        <v>12.892439550798217</v>
      </c>
      <c r="F11" s="1">
        <v>13.514148493527639</v>
      </c>
      <c r="G11" s="1">
        <v>13.536229444559256</v>
      </c>
      <c r="H11" s="1">
        <v>13.59715695132973</v>
      </c>
      <c r="I11" s="1">
        <v>13.633447662847777</v>
      </c>
      <c r="J11" s="1">
        <v>13.542867064924602</v>
      </c>
      <c r="K11" s="1">
        <v>5.9242982609052399</v>
      </c>
      <c r="M11" s="3"/>
      <c r="O11" s="3"/>
      <c r="P11" s="3"/>
    </row>
    <row r="12" spans="1:16" ht="15" customHeight="1" x14ac:dyDescent="0.35">
      <c r="A12" s="11" t="s">
        <v>34</v>
      </c>
      <c r="B12" s="1">
        <v>14.071649463284112</v>
      </c>
      <c r="C12" s="1">
        <v>13.967483396908628</v>
      </c>
      <c r="D12" s="1">
        <v>13.784281786184392</v>
      </c>
      <c r="E12" s="1">
        <v>13.368622825756004</v>
      </c>
      <c r="F12" s="1">
        <v>13.994970010898058</v>
      </c>
      <c r="G12" s="1">
        <v>14.040362442928165</v>
      </c>
      <c r="H12" s="1">
        <v>14.144588171853112</v>
      </c>
      <c r="I12" s="1">
        <v>14.2009400923667</v>
      </c>
      <c r="J12" s="1">
        <v>14.144341183559625</v>
      </c>
      <c r="K12" s="1">
        <v>5.9632169622458653</v>
      </c>
      <c r="M12" s="3"/>
      <c r="O12" s="3"/>
      <c r="P12" s="3"/>
    </row>
    <row r="13" spans="1:16" ht="15" customHeight="1" x14ac:dyDescent="0.35">
      <c r="A13" s="11" t="s">
        <v>43</v>
      </c>
      <c r="B13" s="1">
        <v>13.259655851061101</v>
      </c>
      <c r="C13" s="1">
        <v>13.029989836254556</v>
      </c>
      <c r="D13" s="1">
        <v>12.895262541193789</v>
      </c>
      <c r="E13" s="1">
        <v>12.356889748684186</v>
      </c>
      <c r="F13" s="1">
        <v>13.135034483594497</v>
      </c>
      <c r="G13" s="1">
        <v>13.120243473204278</v>
      </c>
      <c r="H13" s="1">
        <v>13.060717344723292</v>
      </c>
      <c r="I13" s="1">
        <v>13.108368841728373</v>
      </c>
      <c r="J13" s="1">
        <v>12.992469373526536</v>
      </c>
      <c r="K13" s="1">
        <v>5.8279659237982226</v>
      </c>
      <c r="M13" s="3"/>
      <c r="O13" s="3"/>
      <c r="P13" s="3"/>
    </row>
    <row r="14" spans="1:16" ht="15" customHeight="1" x14ac:dyDescent="0.35">
      <c r="A14" s="11" t="s">
        <v>48</v>
      </c>
      <c r="B14" s="1">
        <v>14.291925263377596</v>
      </c>
      <c r="C14" s="1">
        <v>14.47813243087074</v>
      </c>
      <c r="D14" s="1">
        <v>14.352248252795333</v>
      </c>
      <c r="E14" s="1">
        <v>13.876103971983717</v>
      </c>
      <c r="F14" s="1">
        <v>13.861284681471481</v>
      </c>
      <c r="G14" s="1">
        <v>13.87902188539633</v>
      </c>
      <c r="H14" s="1">
        <v>13.99498638078448</v>
      </c>
      <c r="I14" s="1">
        <v>13.971058464788339</v>
      </c>
      <c r="J14" s="1">
        <v>14.314163721153252</v>
      </c>
      <c r="K14" s="1">
        <v>6.6457734455243225</v>
      </c>
      <c r="M14" s="3"/>
      <c r="O14" s="3"/>
      <c r="P14" s="3"/>
    </row>
    <row r="15" spans="1:16" ht="15" customHeight="1" x14ac:dyDescent="0.35">
      <c r="A15" s="11" t="s">
        <v>44</v>
      </c>
      <c r="B15" s="1">
        <v>12.223727159499802</v>
      </c>
      <c r="C15" s="1">
        <v>12.700382224768283</v>
      </c>
      <c r="D15" s="1">
        <v>12.505587061881469</v>
      </c>
      <c r="E15" s="1">
        <v>11.997137943673486</v>
      </c>
      <c r="F15" s="1">
        <v>12.560402007459601</v>
      </c>
      <c r="G15" s="1">
        <v>12.379787603554496</v>
      </c>
      <c r="H15" s="1">
        <v>12.533041624619704</v>
      </c>
      <c r="I15" s="1">
        <v>12.633354413124986</v>
      </c>
      <c r="J15" s="1">
        <v>12.562172799509753</v>
      </c>
      <c r="K15" s="1">
        <v>5.6192318213334591</v>
      </c>
      <c r="M15" s="3"/>
      <c r="O15" s="3"/>
      <c r="P15" s="3"/>
    </row>
    <row r="16" spans="1:16" ht="15" customHeight="1" x14ac:dyDescent="0.35">
      <c r="A16" s="11" t="s">
        <v>47</v>
      </c>
      <c r="B16" s="1">
        <v>16.064865776917632</v>
      </c>
      <c r="C16" s="1">
        <v>16.000221373163075</v>
      </c>
      <c r="D16" s="1">
        <v>15.806640339442653</v>
      </c>
      <c r="E16" s="1">
        <v>15.317920732877644</v>
      </c>
      <c r="F16" s="1">
        <v>15.225965416380442</v>
      </c>
      <c r="G16" s="1">
        <v>15.25436144569286</v>
      </c>
      <c r="H16" s="1">
        <v>15.883118504332398</v>
      </c>
      <c r="I16" s="1">
        <v>15.834158514459107</v>
      </c>
      <c r="J16" s="1">
        <v>15.819843967378015</v>
      </c>
      <c r="K16" s="1">
        <v>7.1425492040223793</v>
      </c>
      <c r="M16" s="3"/>
      <c r="O16" s="3"/>
      <c r="P16" s="3"/>
    </row>
    <row r="17" spans="1:16" ht="15" customHeight="1" x14ac:dyDescent="0.35">
      <c r="A17" s="12" t="s">
        <v>36</v>
      </c>
      <c r="B17" s="1">
        <v>13.473146878608089</v>
      </c>
      <c r="C17" s="1">
        <v>13.10245525000837</v>
      </c>
      <c r="D17" s="1">
        <v>12.938538337399475</v>
      </c>
      <c r="E17" s="1">
        <v>12.44289496841801</v>
      </c>
      <c r="F17" s="1">
        <v>12.52708677472399</v>
      </c>
      <c r="G17" s="1">
        <v>12.450874157379264</v>
      </c>
      <c r="H17" s="1">
        <v>12.923035910858932</v>
      </c>
      <c r="I17" s="1">
        <v>13.013353243458305</v>
      </c>
      <c r="J17" s="1">
        <v>12.917864552201419</v>
      </c>
      <c r="K17" s="1">
        <v>5.6333134831900926</v>
      </c>
      <c r="M17" s="3"/>
      <c r="O17" s="3"/>
      <c r="P17" s="3"/>
    </row>
    <row r="18" spans="1:16" ht="15" customHeight="1" x14ac:dyDescent="0.35">
      <c r="A18" s="11" t="s">
        <v>42</v>
      </c>
      <c r="B18" s="1">
        <v>14.660166939760364</v>
      </c>
      <c r="C18" s="1">
        <v>14.905229823768702</v>
      </c>
      <c r="D18" s="1">
        <v>14.70326019974951</v>
      </c>
      <c r="E18" s="1">
        <v>14.013659851212541</v>
      </c>
      <c r="F18" s="1">
        <v>14.164578724710637</v>
      </c>
      <c r="G18" s="1">
        <v>14.022179455575376</v>
      </c>
      <c r="H18" s="1">
        <v>14.103310256787681</v>
      </c>
      <c r="I18" s="1">
        <v>14.067189582241015</v>
      </c>
      <c r="J18" s="1">
        <v>14.05986251436774</v>
      </c>
      <c r="K18" s="1">
        <v>6.2942978164611079</v>
      </c>
      <c r="M18" s="3"/>
      <c r="O18" s="3"/>
      <c r="P18" s="3"/>
    </row>
    <row r="19" spans="1:16" ht="15" customHeight="1" x14ac:dyDescent="0.35">
      <c r="A19" s="11" t="s">
        <v>39</v>
      </c>
      <c r="B19" s="1">
        <v>11.847648442436002</v>
      </c>
      <c r="C19" s="1">
        <v>11.821596025762076</v>
      </c>
      <c r="D19" s="1">
        <v>12.404675586039081</v>
      </c>
      <c r="E19" s="1">
        <v>11.816933102212188</v>
      </c>
      <c r="F19" s="1">
        <v>11.780571249776653</v>
      </c>
      <c r="G19" s="1">
        <v>11.897834194523034</v>
      </c>
      <c r="H19" s="1">
        <v>12.645309471469014</v>
      </c>
      <c r="I19" s="1">
        <v>12.801696419458002</v>
      </c>
      <c r="J19" s="1">
        <v>12.550109679383588</v>
      </c>
      <c r="K19" s="1">
        <v>5.6298463170810171</v>
      </c>
      <c r="M19" s="3"/>
      <c r="O19" s="3"/>
      <c r="P19" s="3"/>
    </row>
    <row r="20" spans="1:16" ht="15" customHeight="1" x14ac:dyDescent="0.35">
      <c r="A20" s="11" t="s">
        <v>46</v>
      </c>
      <c r="B20" s="1">
        <v>13.26884470295682</v>
      </c>
      <c r="C20" s="1">
        <v>13.94120930749607</v>
      </c>
      <c r="D20" s="1">
        <v>13.820005832005833</v>
      </c>
      <c r="E20" s="1">
        <v>13.151865189556824</v>
      </c>
      <c r="F20" s="1">
        <v>13.220745202094971</v>
      </c>
      <c r="G20" s="1">
        <v>13.227901771775633</v>
      </c>
      <c r="H20" s="1">
        <v>13.348849009709264</v>
      </c>
      <c r="I20" s="1">
        <v>13.357620442008427</v>
      </c>
      <c r="J20" s="1">
        <v>13.280904527628737</v>
      </c>
      <c r="K20" s="1">
        <v>6.0432823937423796</v>
      </c>
      <c r="M20" s="3"/>
      <c r="O20" s="3"/>
      <c r="P20" s="3"/>
    </row>
    <row r="21" spans="1:16" ht="15" customHeight="1" x14ac:dyDescent="0.35">
      <c r="A21" s="11" t="s">
        <v>35</v>
      </c>
      <c r="B21" s="1">
        <v>15.209460600944421</v>
      </c>
      <c r="C21" s="1">
        <v>15.352166946360922</v>
      </c>
      <c r="D21" s="1">
        <v>15.148692562302795</v>
      </c>
      <c r="E21" s="1">
        <v>14.830260275293366</v>
      </c>
      <c r="F21" s="1">
        <v>14.779984215319683</v>
      </c>
      <c r="G21" s="1">
        <v>14.773403912131101</v>
      </c>
      <c r="H21" s="1">
        <v>14.834922499486636</v>
      </c>
      <c r="I21" s="1">
        <v>14.841480941138876</v>
      </c>
      <c r="J21" s="1">
        <v>14.817547491307256</v>
      </c>
      <c r="K21" s="1">
        <v>6.2081244417225276</v>
      </c>
      <c r="M21" s="3"/>
      <c r="O21" s="3"/>
      <c r="P21" s="3"/>
    </row>
    <row r="22" spans="1:16" ht="15" customHeight="1" x14ac:dyDescent="0.35">
      <c r="A22" s="11" t="s">
        <v>40</v>
      </c>
      <c r="B22" s="1">
        <v>12.700306149716811</v>
      </c>
      <c r="C22" s="1">
        <v>12.839528089619419</v>
      </c>
      <c r="D22" s="1">
        <v>12.628100794017499</v>
      </c>
      <c r="E22" s="1">
        <v>12.270283125522788</v>
      </c>
      <c r="F22" s="1">
        <v>12.41870254460224</v>
      </c>
      <c r="G22" s="1">
        <v>12.485321978528276</v>
      </c>
      <c r="H22" s="1">
        <v>12.850401037706419</v>
      </c>
      <c r="I22" s="1">
        <v>13.158532885807579</v>
      </c>
      <c r="J22" s="1">
        <v>12.833092040032977</v>
      </c>
      <c r="K22" s="1">
        <v>5.7246568924213665</v>
      </c>
      <c r="M22" s="3"/>
      <c r="O22" s="3"/>
      <c r="P22" s="3"/>
    </row>
    <row r="23" spans="1:16" ht="15" customHeight="1" x14ac:dyDescent="0.35">
      <c r="A23" s="11" t="s">
        <v>33</v>
      </c>
      <c r="B23" s="1">
        <v>13.825853866851284</v>
      </c>
      <c r="C23" s="1">
        <v>13.648707644434756</v>
      </c>
      <c r="D23" s="1">
        <v>13.663940981175054</v>
      </c>
      <c r="E23" s="1">
        <v>13.080558385046469</v>
      </c>
      <c r="F23" s="1">
        <v>13.302918775670086</v>
      </c>
      <c r="G23" s="1">
        <v>13.179958664608005</v>
      </c>
      <c r="H23" s="1">
        <v>13.254890620730318</v>
      </c>
      <c r="I23" s="1">
        <v>13.373706918056866</v>
      </c>
      <c r="J23" s="1">
        <v>13.350424408487255</v>
      </c>
      <c r="K23" s="1">
        <v>5.7396726646058589</v>
      </c>
      <c r="M23" s="3"/>
      <c r="O23" s="3"/>
      <c r="P23" s="3"/>
    </row>
    <row r="24" spans="1:16" ht="15" customHeight="1" x14ac:dyDescent="0.35">
      <c r="A24" s="13" t="s">
        <v>0</v>
      </c>
      <c r="B24" s="14">
        <v>14.934479634248307</v>
      </c>
      <c r="C24" s="14">
        <v>14.944409128800759</v>
      </c>
      <c r="D24" s="14">
        <v>14.79942049472751</v>
      </c>
      <c r="E24" s="14">
        <v>14.346449029399263</v>
      </c>
      <c r="F24" s="14">
        <v>14.303762258029975</v>
      </c>
      <c r="G24" s="14">
        <v>14.334714294220856</v>
      </c>
      <c r="H24" s="14">
        <v>14.4599405951877</v>
      </c>
      <c r="I24" s="14">
        <v>14.515333173028457</v>
      </c>
      <c r="J24" s="14">
        <v>14.521452145214521</v>
      </c>
      <c r="K24" s="36">
        <v>5.7223117161404158</v>
      </c>
    </row>
  </sheetData>
  <printOptions gridLines="1"/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K23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15.81640625" style="2" customWidth="1"/>
    <col min="2" max="10" width="9.81640625" style="2" customWidth="1"/>
    <col min="11" max="16384" width="8.81640625" style="2"/>
  </cols>
  <sheetData>
    <row r="1" spans="1:11" ht="18.5" x14ac:dyDescent="0.45">
      <c r="A1" s="4" t="s">
        <v>53</v>
      </c>
    </row>
    <row r="2" spans="1:11" ht="15" customHeight="1" x14ac:dyDescent="0.35">
      <c r="A2" s="2" t="s">
        <v>49</v>
      </c>
    </row>
    <row r="3" spans="1:11" ht="15" customHeight="1" x14ac:dyDescent="0.35"/>
    <row r="4" spans="1:11" ht="15" customHeight="1" x14ac:dyDescent="0.35">
      <c r="A4" s="16" t="s">
        <v>1</v>
      </c>
      <c r="B4" s="39" t="s">
        <v>21</v>
      </c>
      <c r="C4" s="39" t="s">
        <v>22</v>
      </c>
      <c r="D4" s="39" t="s">
        <v>23</v>
      </c>
      <c r="E4" s="40" t="s">
        <v>25</v>
      </c>
      <c r="F4" s="40" t="s">
        <v>26</v>
      </c>
      <c r="G4" s="40" t="s">
        <v>27</v>
      </c>
      <c r="H4" s="40" t="s">
        <v>28</v>
      </c>
      <c r="I4" s="40" t="s">
        <v>29</v>
      </c>
      <c r="J4" s="41" t="s">
        <v>24</v>
      </c>
      <c r="K4" s="42" t="s">
        <v>51</v>
      </c>
    </row>
    <row r="5" spans="1:11" ht="15" customHeight="1" x14ac:dyDescent="0.35">
      <c r="A5" s="8" t="s">
        <v>2</v>
      </c>
      <c r="B5" s="9">
        <v>15.651058083528628</v>
      </c>
      <c r="C5" s="1">
        <v>15.699421204584846</v>
      </c>
      <c r="D5" s="1">
        <v>15.741261278506258</v>
      </c>
      <c r="E5" s="1">
        <v>15.615818903926264</v>
      </c>
      <c r="F5" s="1">
        <v>15.706214189466106</v>
      </c>
      <c r="G5" s="1">
        <v>15.841083352946965</v>
      </c>
      <c r="H5" s="1">
        <v>16.153075872955473</v>
      </c>
      <c r="I5" s="1">
        <v>16.24982451576096</v>
      </c>
      <c r="J5" s="1">
        <v>16.441399130254737</v>
      </c>
      <c r="K5" s="1">
        <v>6.4485886104325711</v>
      </c>
    </row>
    <row r="6" spans="1:11" ht="15" customHeight="1" x14ac:dyDescent="0.35">
      <c r="A6" s="8" t="s">
        <v>3</v>
      </c>
      <c r="B6" s="9">
        <v>15.227980582157187</v>
      </c>
      <c r="C6" s="1">
        <v>15.282851188974272</v>
      </c>
      <c r="D6" s="1">
        <v>15.400378002920757</v>
      </c>
      <c r="E6" s="1">
        <v>15.586425751243508</v>
      </c>
      <c r="F6" s="1">
        <v>15.621099669010565</v>
      </c>
      <c r="G6" s="1">
        <v>16.261945384192792</v>
      </c>
      <c r="H6" s="1">
        <v>16.510413983941344</v>
      </c>
      <c r="I6" s="1">
        <v>16.732826877616777</v>
      </c>
      <c r="J6" s="1">
        <v>16.928976806504824</v>
      </c>
      <c r="K6" s="1">
        <v>6.9262484679863947</v>
      </c>
    </row>
    <row r="7" spans="1:11" ht="15" customHeight="1" x14ac:dyDescent="0.35">
      <c r="A7" s="8" t="s">
        <v>4</v>
      </c>
      <c r="B7" s="9">
        <v>14.11329214058045</v>
      </c>
      <c r="C7" s="1">
        <v>14.75873901518619</v>
      </c>
      <c r="D7" s="1">
        <v>14.836904834390747</v>
      </c>
      <c r="E7" s="1">
        <v>14.879678728949939</v>
      </c>
      <c r="F7" s="1">
        <v>15.285769840025553</v>
      </c>
      <c r="G7" s="1">
        <v>15.741885366856163</v>
      </c>
      <c r="H7" s="1">
        <v>16.184997048356912</v>
      </c>
      <c r="I7" s="1">
        <v>16.474084939743335</v>
      </c>
      <c r="J7" s="1">
        <v>16.611383742833059</v>
      </c>
      <c r="K7" s="1">
        <v>6.9987641353547652</v>
      </c>
    </row>
    <row r="8" spans="1:11" ht="15" customHeight="1" x14ac:dyDescent="0.35">
      <c r="A8" s="8" t="s">
        <v>5</v>
      </c>
      <c r="B8" s="9">
        <v>13.962252110997188</v>
      </c>
      <c r="C8" s="1">
        <v>14.036645258147209</v>
      </c>
      <c r="D8" s="1">
        <v>14.262340575370349</v>
      </c>
      <c r="E8" s="1">
        <v>14.996776059129077</v>
      </c>
      <c r="F8" s="1">
        <v>15.117569801127837</v>
      </c>
      <c r="G8" s="1">
        <v>15.271985235168183</v>
      </c>
      <c r="H8" s="1">
        <v>15.689089660713305</v>
      </c>
      <c r="I8" s="1">
        <v>15.971314882220142</v>
      </c>
      <c r="J8" s="1">
        <v>16.180042419940591</v>
      </c>
      <c r="K8" s="1">
        <v>6.246125552052991</v>
      </c>
    </row>
    <row r="9" spans="1:11" ht="15" customHeight="1" x14ac:dyDescent="0.35">
      <c r="A9" s="8" t="s">
        <v>6</v>
      </c>
      <c r="B9" s="9">
        <v>14.986130825094891</v>
      </c>
      <c r="C9" s="1">
        <v>14.984240018692422</v>
      </c>
      <c r="D9" s="1">
        <v>15.212568188513885</v>
      </c>
      <c r="E9" s="1">
        <v>15.107386396307</v>
      </c>
      <c r="F9" s="1">
        <v>15.202626407096771</v>
      </c>
      <c r="G9" s="1">
        <v>15.43365031872845</v>
      </c>
      <c r="H9" s="1">
        <v>16.532833219477684</v>
      </c>
      <c r="I9" s="1">
        <v>16.689818477166146</v>
      </c>
      <c r="J9" s="1">
        <v>16.864549462136068</v>
      </c>
      <c r="K9" s="1">
        <v>7.1352695374415029</v>
      </c>
    </row>
    <row r="10" spans="1:11" ht="15" customHeight="1" x14ac:dyDescent="0.35">
      <c r="A10" s="8" t="s">
        <v>7</v>
      </c>
      <c r="B10" s="9">
        <v>16.044636310454571</v>
      </c>
      <c r="C10" s="1">
        <v>16.068634212274407</v>
      </c>
      <c r="D10" s="1">
        <v>16.085930382624397</v>
      </c>
      <c r="E10" s="1">
        <v>15.826893473598004</v>
      </c>
      <c r="F10" s="1">
        <v>15.880310734503997</v>
      </c>
      <c r="G10" s="1">
        <v>16.014859977838654</v>
      </c>
      <c r="H10" s="1">
        <v>16.448382466387542</v>
      </c>
      <c r="I10" s="1">
        <v>16.49900955420588</v>
      </c>
      <c r="J10" s="1">
        <v>16.653886425144407</v>
      </c>
      <c r="K10" s="1">
        <v>6.7164990108140179</v>
      </c>
    </row>
    <row r="11" spans="1:11" ht="15" customHeight="1" x14ac:dyDescent="0.35">
      <c r="A11" s="8" t="s">
        <v>8</v>
      </c>
      <c r="B11" s="9">
        <v>14.291667993646453</v>
      </c>
      <c r="C11" s="1">
        <v>14.886433587027287</v>
      </c>
      <c r="D11" s="1">
        <v>14.954761320146735</v>
      </c>
      <c r="E11" s="1">
        <v>14.852562033145745</v>
      </c>
      <c r="F11" s="1">
        <v>15.579493687968386</v>
      </c>
      <c r="G11" s="1">
        <v>15.791186020262774</v>
      </c>
      <c r="H11" s="1">
        <v>16.146719323194205</v>
      </c>
      <c r="I11" s="1">
        <v>16.31247020087423</v>
      </c>
      <c r="J11" s="1">
        <v>16.503149947150614</v>
      </c>
      <c r="K11" s="1">
        <v>6.8134538400609754</v>
      </c>
    </row>
    <row r="12" spans="1:11" ht="15" customHeight="1" x14ac:dyDescent="0.35">
      <c r="A12" s="8" t="s">
        <v>9</v>
      </c>
      <c r="B12" s="9">
        <v>15.033923241352745</v>
      </c>
      <c r="C12" s="1">
        <v>15.086768105717692</v>
      </c>
      <c r="D12" s="1">
        <v>15.13210688205705</v>
      </c>
      <c r="E12" s="1">
        <v>15.066488322333532</v>
      </c>
      <c r="F12" s="1">
        <v>15.766120893150958</v>
      </c>
      <c r="G12" s="1">
        <v>15.987596833885116</v>
      </c>
      <c r="H12" s="1">
        <v>16.330761430749821</v>
      </c>
      <c r="I12" s="1">
        <v>16.457823148001467</v>
      </c>
      <c r="J12" s="1">
        <v>16.636187133888313</v>
      </c>
      <c r="K12" s="1">
        <v>6.678884325546786</v>
      </c>
    </row>
    <row r="13" spans="1:11" ht="15" customHeight="1" x14ac:dyDescent="0.35">
      <c r="A13" s="8" t="s">
        <v>10</v>
      </c>
      <c r="B13" s="9">
        <v>14.651243912312593</v>
      </c>
      <c r="C13" s="1">
        <v>14.68608951513372</v>
      </c>
      <c r="D13" s="1">
        <v>14.869704854727182</v>
      </c>
      <c r="E13" s="1">
        <v>14.807415403522468</v>
      </c>
      <c r="F13" s="1">
        <v>15.685079527260243</v>
      </c>
      <c r="G13" s="1">
        <v>15.980265033739336</v>
      </c>
      <c r="H13" s="1">
        <v>16.321977812008939</v>
      </c>
      <c r="I13" s="1">
        <v>16.497251585618045</v>
      </c>
      <c r="J13" s="1">
        <v>16.655198352534313</v>
      </c>
      <c r="K13" s="1">
        <v>6.9313992310197436</v>
      </c>
    </row>
    <row r="14" spans="1:11" ht="15" customHeight="1" x14ac:dyDescent="0.35">
      <c r="A14" s="8" t="s">
        <v>11</v>
      </c>
      <c r="B14" s="9">
        <v>15.576535909681294</v>
      </c>
      <c r="C14" s="1">
        <v>15.992524487705017</v>
      </c>
      <c r="D14" s="1">
        <v>16.146876692920852</v>
      </c>
      <c r="E14" s="1">
        <v>16.145326047504877</v>
      </c>
      <c r="F14" s="1">
        <v>16.221395401510208</v>
      </c>
      <c r="G14" s="1">
        <v>16.464078610759252</v>
      </c>
      <c r="H14" s="1">
        <v>16.917231742459041</v>
      </c>
      <c r="I14" s="1">
        <v>17.036745512627611</v>
      </c>
      <c r="J14" s="1">
        <v>17.591597478351147</v>
      </c>
      <c r="K14" s="1">
        <v>7.627697410286105</v>
      </c>
    </row>
    <row r="15" spans="1:11" ht="15" customHeight="1" x14ac:dyDescent="0.35">
      <c r="A15" s="8" t="s">
        <v>12</v>
      </c>
      <c r="B15" s="9">
        <v>13.828715562274175</v>
      </c>
      <c r="C15" s="1">
        <v>14.574667253434896</v>
      </c>
      <c r="D15" s="1">
        <v>14.718062728611374</v>
      </c>
      <c r="E15" s="1">
        <v>14.686637165294513</v>
      </c>
      <c r="F15" s="1">
        <v>15.395297237340129</v>
      </c>
      <c r="G15" s="1">
        <v>15.504079433668348</v>
      </c>
      <c r="H15" s="1">
        <v>16.146896318063177</v>
      </c>
      <c r="I15" s="1">
        <v>16.404072595784093</v>
      </c>
      <c r="J15" s="1">
        <v>16.6770393355614</v>
      </c>
      <c r="K15" s="1">
        <v>6.8242764721551241</v>
      </c>
    </row>
    <row r="16" spans="1:11" ht="15" customHeight="1" x14ac:dyDescent="0.35">
      <c r="A16" s="8" t="s">
        <v>13</v>
      </c>
      <c r="B16" s="9">
        <v>16.664752227797951</v>
      </c>
      <c r="C16" s="1">
        <v>16.689185878268166</v>
      </c>
      <c r="D16" s="1">
        <v>16.688077932808863</v>
      </c>
      <c r="E16" s="1">
        <v>16.520300562057095</v>
      </c>
      <c r="F16" s="1">
        <v>16.489281043011225</v>
      </c>
      <c r="G16" s="1">
        <v>16.634538152039081</v>
      </c>
      <c r="H16" s="1">
        <v>17.43903431234661</v>
      </c>
      <c r="I16" s="1">
        <v>17.473884184476887</v>
      </c>
      <c r="J16" s="1">
        <v>17.663390632161715</v>
      </c>
      <c r="K16" s="1">
        <v>7.6807221256675842</v>
      </c>
    </row>
    <row r="17" spans="1:11" ht="15" customHeight="1" x14ac:dyDescent="0.35">
      <c r="A17" s="8" t="s">
        <v>14</v>
      </c>
      <c r="B17" s="9">
        <v>14.783589180194125</v>
      </c>
      <c r="C17" s="1">
        <v>14.675741320623279</v>
      </c>
      <c r="D17" s="1">
        <v>14.794617917247905</v>
      </c>
      <c r="E17" s="1">
        <v>14.780544255087563</v>
      </c>
      <c r="F17" s="1">
        <v>14.995832369556178</v>
      </c>
      <c r="G17" s="1">
        <v>15.162476345005276</v>
      </c>
      <c r="H17" s="1">
        <v>15.977374013618133</v>
      </c>
      <c r="I17" s="1">
        <v>16.193240974487988</v>
      </c>
      <c r="J17" s="1">
        <v>16.377048352564223</v>
      </c>
      <c r="K17" s="1">
        <v>6.6986713686327635</v>
      </c>
    </row>
    <row r="18" spans="1:11" ht="15" customHeight="1" x14ac:dyDescent="0.35">
      <c r="A18" s="8" t="s">
        <v>15</v>
      </c>
      <c r="B18" s="9">
        <v>15.698517767726365</v>
      </c>
      <c r="C18" s="1">
        <v>16.134086310553286</v>
      </c>
      <c r="D18" s="1">
        <v>16.196962323031453</v>
      </c>
      <c r="E18" s="1">
        <v>15.960416802470107</v>
      </c>
      <c r="F18" s="1">
        <v>16.166160530111789</v>
      </c>
      <c r="G18" s="1">
        <v>16.23889106072782</v>
      </c>
      <c r="H18" s="1">
        <v>16.598011603632905</v>
      </c>
      <c r="I18" s="1">
        <v>16.680242281948971</v>
      </c>
      <c r="J18" s="1">
        <v>16.873863577457502</v>
      </c>
      <c r="K18" s="1">
        <v>7.1278703055018457</v>
      </c>
    </row>
    <row r="19" spans="1:11" ht="15" customHeight="1" x14ac:dyDescent="0.35">
      <c r="A19" s="8" t="s">
        <v>16</v>
      </c>
      <c r="B19" s="9">
        <v>13.380049169686457</v>
      </c>
      <c r="C19" s="1">
        <v>13.578391386749924</v>
      </c>
      <c r="D19" s="1">
        <v>14.516126116351145</v>
      </c>
      <c r="E19" s="1">
        <v>14.368451620313504</v>
      </c>
      <c r="F19" s="1">
        <v>14.490934612698929</v>
      </c>
      <c r="G19" s="1">
        <v>14.813742122799697</v>
      </c>
      <c r="H19" s="1">
        <v>15.895933111474854</v>
      </c>
      <c r="I19" s="1">
        <v>16.189637070075843</v>
      </c>
      <c r="J19" s="1">
        <v>16.322916495417974</v>
      </c>
      <c r="K19" s="1">
        <v>6.7439485483700041</v>
      </c>
    </row>
    <row r="20" spans="1:11" ht="15" customHeight="1" x14ac:dyDescent="0.35">
      <c r="A20" s="8" t="s">
        <v>17</v>
      </c>
      <c r="B20" s="9">
        <v>14.573158253697803</v>
      </c>
      <c r="C20" s="1">
        <v>15.466445309965072</v>
      </c>
      <c r="D20" s="1">
        <v>15.646645967252372</v>
      </c>
      <c r="E20" s="1">
        <v>15.505553209111762</v>
      </c>
      <c r="F20" s="1">
        <v>15.643637025742917</v>
      </c>
      <c r="G20" s="1">
        <v>15.873300991489561</v>
      </c>
      <c r="H20" s="1">
        <v>16.363519586146577</v>
      </c>
      <c r="I20" s="1">
        <v>16.533387946934685</v>
      </c>
      <c r="J20" s="1">
        <v>16.724448575157115</v>
      </c>
      <c r="K20" s="1">
        <v>7.0128863181126695</v>
      </c>
    </row>
    <row r="21" spans="1:11" ht="15" customHeight="1" x14ac:dyDescent="0.35">
      <c r="A21" s="8" t="s">
        <v>18</v>
      </c>
      <c r="B21" s="9">
        <v>15.996726347541102</v>
      </c>
      <c r="C21" s="1">
        <v>16.281046105155173</v>
      </c>
      <c r="D21" s="1">
        <v>16.284558686740304</v>
      </c>
      <c r="E21" s="1">
        <v>16.297926527254763</v>
      </c>
      <c r="F21" s="1">
        <v>16.330210570818867</v>
      </c>
      <c r="G21" s="1">
        <v>16.488281093542117</v>
      </c>
      <c r="H21" s="1">
        <v>16.761459173031231</v>
      </c>
      <c r="I21" s="1">
        <v>16.863239863712465</v>
      </c>
      <c r="J21" s="1">
        <v>17.006575555692461</v>
      </c>
      <c r="K21" s="1">
        <v>6.8488547846592844</v>
      </c>
    </row>
    <row r="22" spans="1:11" ht="15" customHeight="1" x14ac:dyDescent="0.35">
      <c r="A22" s="8" t="s">
        <v>19</v>
      </c>
      <c r="B22" s="9">
        <v>14.253210475941577</v>
      </c>
      <c r="C22" s="1">
        <v>14.713186667036465</v>
      </c>
      <c r="D22" s="1">
        <v>14.809025263745843</v>
      </c>
      <c r="E22" s="1">
        <v>14.947241392621992</v>
      </c>
      <c r="F22" s="1">
        <v>15.270275908305461</v>
      </c>
      <c r="G22" s="1">
        <v>15.592653601421201</v>
      </c>
      <c r="H22" s="1">
        <v>16.270458983494812</v>
      </c>
      <c r="I22" s="1">
        <v>16.781843647173446</v>
      </c>
      <c r="J22" s="1">
        <v>16.708479769614637</v>
      </c>
      <c r="K22" s="1">
        <v>6.8749219548855693</v>
      </c>
    </row>
    <row r="23" spans="1:11" ht="15" customHeight="1" x14ac:dyDescent="0.35">
      <c r="A23" s="8" t="s">
        <v>20</v>
      </c>
      <c r="B23" s="9">
        <v>15.088639375973386</v>
      </c>
      <c r="C23" s="1">
        <v>15.148273567981866</v>
      </c>
      <c r="D23" s="1">
        <v>15.459797699575901</v>
      </c>
      <c r="E23" s="1">
        <v>15.387330305869749</v>
      </c>
      <c r="F23" s="1">
        <v>15.653389572867519</v>
      </c>
      <c r="G23" s="1">
        <v>15.757414990768503</v>
      </c>
      <c r="H23" s="1">
        <v>16.221190589064271</v>
      </c>
      <c r="I23" s="1">
        <v>16.440983916264557</v>
      </c>
      <c r="J23" s="1">
        <v>16.629803500890826</v>
      </c>
      <c r="K23" s="1">
        <v>6.7483361904439265</v>
      </c>
    </row>
  </sheetData>
  <printOptions gridLines="1"/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33A6-449B-4805-B7CC-D070F40C5A6D}">
  <sheetPr>
    <tabColor rgb="FF00B050"/>
  </sheetPr>
  <dimension ref="A1:C25"/>
  <sheetViews>
    <sheetView tabSelected="1" zoomScaleNormal="100" workbookViewId="0">
      <selection activeCell="A3" sqref="A3"/>
    </sheetView>
  </sheetViews>
  <sheetFormatPr defaultColWidth="9.1796875" defaultRowHeight="14.5" x14ac:dyDescent="0.35"/>
  <cols>
    <col min="1" max="1" width="14.453125" style="2" customWidth="1"/>
    <col min="2" max="2" width="23.1796875" style="2" customWidth="1"/>
    <col min="3" max="3" width="27.54296875" style="2" customWidth="1"/>
    <col min="4" max="16384" width="9.1796875" style="2"/>
  </cols>
  <sheetData>
    <row r="1" spans="1:3" ht="18.5" x14ac:dyDescent="0.45">
      <c r="A1" s="4" t="s">
        <v>54</v>
      </c>
    </row>
    <row r="2" spans="1:3" x14ac:dyDescent="0.35">
      <c r="A2" s="2" t="s">
        <v>49</v>
      </c>
    </row>
    <row r="4" spans="1:3" x14ac:dyDescent="0.35">
      <c r="A4" s="20" t="s">
        <v>1</v>
      </c>
      <c r="B4" s="43" t="s">
        <v>55</v>
      </c>
      <c r="C4" s="20" t="s">
        <v>56</v>
      </c>
    </row>
    <row r="5" spans="1:3" x14ac:dyDescent="0.35">
      <c r="A5" s="19" t="s">
        <v>0</v>
      </c>
      <c r="B5" s="44">
        <f>_xlfn.XLOOKUP(A5,Tuloveroprosentti!$A$5:$A$24,Tuloveroprosentti!$K$5:$K$24)</f>
        <v>7.44</v>
      </c>
      <c r="C5" s="45">
        <f>_xlfn.XLOOKUP(A5,Taulukko2[Kunta],Taulukko2[2023**]," ")</f>
        <v>5.7223117161404158</v>
      </c>
    </row>
    <row r="6" spans="1:3" x14ac:dyDescent="0.35">
      <c r="A6" s="17" t="s">
        <v>31</v>
      </c>
      <c r="B6" s="9">
        <f>_xlfn.XLOOKUP(A6,Tuloveroprosentti!$A$5:$A$24,Tuloveroprosentti!$K$5:$K$24)</f>
        <v>7.8599999999999994</v>
      </c>
      <c r="C6" s="33">
        <f>_xlfn.XLOOKUP(A6,Taulukko2[Kunta],Taulukko2[2023**]," ")</f>
        <v>5.7397374967365788</v>
      </c>
    </row>
    <row r="7" spans="1:3" x14ac:dyDescent="0.35">
      <c r="A7" s="17" t="s">
        <v>32</v>
      </c>
      <c r="B7" s="9">
        <f>_xlfn.XLOOKUP(A7,Tuloveroprosentti!$A$5:$A$24,Tuloveroprosentti!$K$5:$K$24)</f>
        <v>7.860000000000003</v>
      </c>
      <c r="C7" s="33">
        <f>_xlfn.XLOOKUP(A7,Taulukko2[Kunta],Taulukko2[2023**]," ")</f>
        <v>5.2773534430270832</v>
      </c>
    </row>
    <row r="8" spans="1:3" x14ac:dyDescent="0.35">
      <c r="A8" s="17" t="s">
        <v>7</v>
      </c>
      <c r="B8" s="9">
        <f>_xlfn.XLOOKUP(A8,Tuloveroprosentti!$A$5:$A$24,Tuloveroprosentti!$K$5:$K$24)</f>
        <v>8.11</v>
      </c>
      <c r="C8" s="33">
        <f>_xlfn.XLOOKUP(A8,Taulukko2[Kunta],Taulukko2[2023**]," ")</f>
        <v>6.139048957246148</v>
      </c>
    </row>
    <row r="9" spans="1:3" x14ac:dyDescent="0.35">
      <c r="A9" s="17" t="s">
        <v>33</v>
      </c>
      <c r="B9" s="9">
        <f>_xlfn.XLOOKUP(A9,Tuloveroprosentti!$A$5:$A$24,Tuloveroprosentti!$K$5:$K$24)</f>
        <v>8.36</v>
      </c>
      <c r="C9" s="33">
        <f>_xlfn.XLOOKUP(A9,Taulukko2[Kunta],Taulukko2[2023**]," ")</f>
        <v>5.7396726646058589</v>
      </c>
    </row>
    <row r="10" spans="1:3" x14ac:dyDescent="0.35">
      <c r="A10" s="17" t="s">
        <v>34</v>
      </c>
      <c r="B10" s="9">
        <f>_xlfn.XLOOKUP(A10,Tuloveroprosentti!$A$5:$A$24,Tuloveroprosentti!$K$5:$K$24)</f>
        <v>8.36</v>
      </c>
      <c r="C10" s="33">
        <f>_xlfn.XLOOKUP(A10,Taulukko2[Kunta],Taulukko2[2023**]," ")</f>
        <v>5.9632169622458653</v>
      </c>
    </row>
    <row r="11" spans="1:3" x14ac:dyDescent="0.35">
      <c r="A11" s="17" t="s">
        <v>35</v>
      </c>
      <c r="B11" s="9">
        <f>_xlfn.XLOOKUP(A11,Tuloveroprosentti!$A$5:$A$24,Tuloveroprosentti!$K$5:$K$24)</f>
        <v>8.36</v>
      </c>
      <c r="C11" s="33">
        <f>_xlfn.XLOOKUP(A11,Taulukko2[Kunta],Taulukko2[2023**]," ")</f>
        <v>6.2081244417225276</v>
      </c>
    </row>
    <row r="12" spans="1:3" x14ac:dyDescent="0.35">
      <c r="A12" s="21" t="s">
        <v>30</v>
      </c>
      <c r="B12" s="46">
        <v>8.3800000000000008</v>
      </c>
      <c r="C12" s="49" t="str">
        <f>_xlfn.XLOOKUP(A12,Taulukko2[Kunta],Taulukko2[2023**]," ")</f>
        <v xml:space="preserve"> </v>
      </c>
    </row>
    <row r="13" spans="1:3" x14ac:dyDescent="0.35">
      <c r="A13" s="17" t="s">
        <v>36</v>
      </c>
      <c r="B13" s="9">
        <f>_xlfn.XLOOKUP(A13,Tuloveroprosentti!$A$5:$A$24,Tuloveroprosentti!$K$5:$K$24)</f>
        <v>8.61</v>
      </c>
      <c r="C13" s="33">
        <f>_xlfn.XLOOKUP(A13,Taulukko2[Kunta],Taulukko2[2023**]," ")</f>
        <v>5.6333134831900926</v>
      </c>
    </row>
    <row r="14" spans="1:3" x14ac:dyDescent="0.35">
      <c r="A14" s="17" t="s">
        <v>37</v>
      </c>
      <c r="B14" s="9">
        <f>_xlfn.XLOOKUP(A14,Tuloveroprosentti!$A$5:$A$24,Tuloveroprosentti!$K$5:$K$24)</f>
        <v>8.61</v>
      </c>
      <c r="C14" s="33">
        <f>_xlfn.XLOOKUP(A14,Taulukko2[Kunta],Taulukko2[2023**]," ")</f>
        <v>5.9242982609052399</v>
      </c>
    </row>
    <row r="15" spans="1:3" x14ac:dyDescent="0.35">
      <c r="A15" s="17" t="s">
        <v>38</v>
      </c>
      <c r="B15" s="9">
        <f>_xlfn.XLOOKUP(A15,Tuloveroprosentti!$A$5:$A$24,Tuloveroprosentti!$K$5:$K$24)</f>
        <v>8.61</v>
      </c>
      <c r="C15" s="33">
        <f>_xlfn.XLOOKUP(A15,Taulukko2[Kunta],Taulukko2[2023**]," ")</f>
        <v>6.1144672815223062</v>
      </c>
    </row>
    <row r="16" spans="1:3" x14ac:dyDescent="0.35">
      <c r="A16" s="17" t="s">
        <v>39</v>
      </c>
      <c r="B16" s="9">
        <f>_xlfn.XLOOKUP(A16,Tuloveroprosentti!$A$5:$A$24,Tuloveroprosentti!$K$5:$K$24)</f>
        <v>8.86</v>
      </c>
      <c r="C16" s="33">
        <f>_xlfn.XLOOKUP(A16,Taulukko2[Kunta],Taulukko2[2023**]," ")</f>
        <v>5.6298463170810171</v>
      </c>
    </row>
    <row r="17" spans="1:3" x14ac:dyDescent="0.35">
      <c r="A17" s="17" t="s">
        <v>40</v>
      </c>
      <c r="B17" s="9">
        <f>_xlfn.XLOOKUP(A17,Tuloveroprosentti!$A$5:$A$24,Tuloveroprosentti!$K$5:$K$24)</f>
        <v>9.11</v>
      </c>
      <c r="C17" s="33">
        <f>_xlfn.XLOOKUP(A17,Taulukko2[Kunta],Taulukko2[2023**]," ")</f>
        <v>5.7246568924213665</v>
      </c>
    </row>
    <row r="18" spans="1:3" x14ac:dyDescent="0.35">
      <c r="A18" s="17" t="s">
        <v>41</v>
      </c>
      <c r="B18" s="9">
        <f>_xlfn.XLOOKUP(A18,Tuloveroprosentti!$A$5:$A$24,Tuloveroprosentti!$K$5:$K$24)</f>
        <v>9.11</v>
      </c>
      <c r="C18" s="33">
        <f>_xlfn.XLOOKUP(A18,Taulukko2[Kunta],Taulukko2[2023**]," ")</f>
        <v>6.0629583617639264</v>
      </c>
    </row>
    <row r="19" spans="1:3" x14ac:dyDescent="0.35">
      <c r="A19" s="17" t="s">
        <v>42</v>
      </c>
      <c r="B19" s="9">
        <f>_xlfn.XLOOKUP(A19,Tuloveroprosentti!$A$5:$A$24,Tuloveroprosentti!$K$5:$K$24)</f>
        <v>9.11</v>
      </c>
      <c r="C19" s="33">
        <f>_xlfn.XLOOKUP(A19,Taulukko2[Kunta],Taulukko2[2023**]," ")</f>
        <v>6.2942978164611079</v>
      </c>
    </row>
    <row r="20" spans="1:3" x14ac:dyDescent="0.35">
      <c r="A20" s="17" t="s">
        <v>43</v>
      </c>
      <c r="B20" s="9">
        <f>_xlfn.XLOOKUP(A20,Tuloveroprosentti!$A$5:$A$24,Tuloveroprosentti!$K$5:$K$24)</f>
        <v>9.110000000000003</v>
      </c>
      <c r="C20" s="33">
        <f>_xlfn.XLOOKUP(A20,Taulukko2[Kunta],Taulukko2[2023**]," ")</f>
        <v>5.8279659237982226</v>
      </c>
    </row>
    <row r="21" spans="1:3" x14ac:dyDescent="0.35">
      <c r="A21" s="17" t="s">
        <v>44</v>
      </c>
      <c r="B21" s="9">
        <f>_xlfn.XLOOKUP(A21,Tuloveroprosentti!$A$5:$A$24,Tuloveroprosentti!$K$5:$K$24)</f>
        <v>9.36</v>
      </c>
      <c r="C21" s="33">
        <f>_xlfn.XLOOKUP(A21,Taulukko2[Kunta],Taulukko2[2023**]," ")</f>
        <v>5.6192318213334591</v>
      </c>
    </row>
    <row r="22" spans="1:3" x14ac:dyDescent="0.35">
      <c r="A22" s="17" t="s">
        <v>45</v>
      </c>
      <c r="B22" s="9">
        <f>_xlfn.XLOOKUP(A22,Tuloveroprosentti!$A$5:$A$24,Tuloveroprosentti!$K$5:$K$24)</f>
        <v>9.36</v>
      </c>
      <c r="C22" s="33">
        <f>_xlfn.XLOOKUP(A22,Taulukko2[Kunta],Taulukko2[2023**]," ")</f>
        <v>5.9843356153989369</v>
      </c>
    </row>
    <row r="23" spans="1:3" x14ac:dyDescent="0.35">
      <c r="A23" s="17" t="s">
        <v>46</v>
      </c>
      <c r="B23" s="9">
        <f>_xlfn.XLOOKUP(A23,Tuloveroprosentti!$A$5:$A$24,Tuloveroprosentti!$K$5:$K$24)</f>
        <v>9.36</v>
      </c>
      <c r="C23" s="33">
        <f>_xlfn.XLOOKUP(A23,Taulukko2[Kunta],Taulukko2[2023**]," ")</f>
        <v>6.0432823937423796</v>
      </c>
    </row>
    <row r="24" spans="1:3" x14ac:dyDescent="0.35">
      <c r="A24" s="17" t="s">
        <v>47</v>
      </c>
      <c r="B24" s="9">
        <f>_xlfn.XLOOKUP(A24,Tuloveroprosentti!$A$5:$A$24,Tuloveroprosentti!$K$5:$K$24)</f>
        <v>9.360000000000003</v>
      </c>
      <c r="C24" s="33">
        <f>_xlfn.XLOOKUP(A24,Taulukko2[Kunta],Taulukko2[2023**]," ")</f>
        <v>7.1425492040223793</v>
      </c>
    </row>
    <row r="25" spans="1:3" x14ac:dyDescent="0.35">
      <c r="A25" s="18" t="s">
        <v>48</v>
      </c>
      <c r="B25" s="47">
        <f>_xlfn.XLOOKUP(A25,Tuloveroprosentti!$A$5:$A$24,Tuloveroprosentti!$K$5:$K$24)</f>
        <v>9.8599999999999959</v>
      </c>
      <c r="C25" s="48">
        <f>_xlfn.XLOOKUP(A25,Taulukko2[Kunta],Taulukko2[2023**]," ")</f>
        <v>6.6457734455243225</v>
      </c>
    </row>
  </sheetData>
  <sortState xmlns:xlrd2="http://schemas.microsoft.com/office/spreadsheetml/2017/richdata2" ref="A5:C25">
    <sortCondition ref="B5:B25"/>
  </sortState>
  <printOptions gridLines="1"/>
  <pageMargins left="0" right="0" top="0" bottom="0" header="0.31496062992125984" footer="0.31496062992125984"/>
  <pageSetup paperSize="9" scale="84" orientation="portrait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2BA730BBA5CA44FABC43D3B76C31DDA" ma:contentTypeVersion="16" ma:contentTypeDescription="Luo uusi asiakirja." ma:contentTypeScope="" ma:versionID="c4941c96c5e1dfeb9034298e7046f370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9f55f39b195907bf91426718ade464f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7917AE06-4DD6-4EF8-89D8-C5669C9600EA}"/>
</file>

<file path=customXml/itemProps2.xml><?xml version="1.0" encoding="utf-8"?>
<ds:datastoreItem xmlns:ds="http://schemas.openxmlformats.org/officeDocument/2006/customXml" ds:itemID="{80679BFF-3A9C-4EB6-9A56-82F030308D3E}"/>
</file>

<file path=customXml/itemProps3.xml><?xml version="1.0" encoding="utf-8"?>
<ds:datastoreItem xmlns:ds="http://schemas.openxmlformats.org/officeDocument/2006/customXml" ds:itemID="{4E99623F-F580-468D-873F-4BCE26B26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Tuloveroprosentti</vt:lpstr>
      <vt:lpstr>Efektiivinen veroaste</vt:lpstr>
      <vt:lpstr>Verotulomenetysten korvaus</vt:lpstr>
      <vt:lpstr>Kuvio</vt:lpstr>
      <vt:lpstr>Kunnat_nimet</vt:lpstr>
      <vt:lpstr>Kunta</vt:lpstr>
      <vt:lpstr>'Efektiivinen veroaste'!Tulostusalue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2023-06-09T08:04:21Z</dcterms:created>
  <dcterms:modified xsi:type="dcterms:W3CDTF">2023-06-09T08:04:27Z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