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8" documentId="8_{96A5F352-0F31-4C84-BFD4-CFE6BA3A8B0A}" xr6:coauthVersionLast="47" xr6:coauthVersionMax="47" xr10:uidLastSave="{DFB275C6-1139-4684-8E71-5F5E627C899E}"/>
  <bookViews>
    <workbookView xWindow="-120" yWindow="-120" windowWidth="29040" windowHeight="15840" activeTab="1" xr2:uid="{00000000-000D-0000-FFFF-FFFF00000000}"/>
  </bookViews>
  <sheets>
    <sheet name="Pohjois-Savo" sheetId="9" r:id="rId1"/>
    <sheet name="Maakunna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5" i="8"/>
  <c r="N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5" i="8"/>
  <c r="M5" i="8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5" i="9"/>
</calcChain>
</file>

<file path=xl/sharedStrings.xml><?xml version="1.0" encoding="utf-8"?>
<sst xmlns="http://schemas.openxmlformats.org/spreadsheetml/2006/main" count="55" uniqueCount="50">
  <si>
    <t>Joroinen</t>
  </si>
  <si>
    <t>Iisalmi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</si>
  <si>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</si>
  <si>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</si>
  <si>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</si>
  <si>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</si>
  <si>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</si>
  <si>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</si>
  <si>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</si>
  <si>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</si>
  <si>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</si>
  <si>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</si>
  <si>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</si>
  <si>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</si>
  <si>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</si>
  <si>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</si>
  <si>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</si>
  <si>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</si>
  <si>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</si>
  <si>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Kunta</t>
  </si>
  <si>
    <t>Maakunta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</si>
  <si>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</si>
  <si>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</si>
  <si>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</si>
  <si>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</si>
  <si>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</si>
  <si>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</si>
  <si>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</si>
  <si>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</si>
  <si>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</si>
  <si>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</si>
  <si>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</si>
  <si>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</si>
  <si>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</si>
  <si>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</si>
  <si>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</si>
  <si>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</si>
  <si>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</si>
  <si>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</si>
  <si>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</si>
  <si>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</si>
  <si>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Ulkomaat</t>
  </si>
  <si>
    <t>Lähde: Tilastokeskus</t>
  </si>
  <si>
    <t xml:space="preserve">*Peruskoulutiedot ovat koulukohtaisia vuoteen 2019 saakka. Vuodesta 2020 alkaen tilaston tiedot tuotetaan henkilöpohjaisina KOSKI-tietovarannosta. </t>
  </si>
  <si>
    <t>Vuodesta 2020 alkaen peruskoulujen oppilasmäärässä on mukana myös suomalaiset ulkomaankoulut.  Tiedot on muutettu vuoden 2021 maakuntajaon mukaisiksi.</t>
  </si>
  <si>
    <t>Vuodesta 2020 alkaen peruskoulujen oppilasmäärässä on mukana myös suomalaiset ulkomaankoulut. Tiedot on muutettu vuoden 2021 maakuntajaon mukaisiksi.</t>
  </si>
  <si>
    <t>Peruskoulun oppilaat (kaikki vuosiluokat) maakunnittain 2013–2023*</t>
  </si>
  <si>
    <t>Muutos 2013–2023 henk.</t>
  </si>
  <si>
    <t>Muutos 2013–2023 %</t>
  </si>
  <si>
    <t>Peruskoulun oppilaat (kaikki vuosiluokat) Pohjois-Savossa 2013–2023*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</si>
</sst>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Border="0"/>
  </cellStyleXfs>
  <cellXfs count="25">
    <xf numFmtId="0" fontId="0" fillId="0" borderId="0" xfId="0"/>
    <xf numFmtId="3" fontId="0" fillId="0" borderId="0" xfId="0" applyNumberFormat="1" applyBorder="1"/>
    <xf numFmtId="3" fontId="0" fillId="0" borderId="2" xfId="0" applyNumberFormat="1" applyBorder="1"/>
    <xf numFmtId="0" fontId="0" fillId="0" borderId="6" xfId="0" applyBorder="1"/>
    <xf numFmtId="0" fontId="2" fillId="2" borderId="1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3" borderId="6" xfId="0" applyFont="1" applyFill="1" applyBorder="1"/>
    <xf numFmtId="3" fontId="2" fillId="3" borderId="0" xfId="0" applyNumberFormat="1" applyFont="1" applyFill="1" applyBorder="1"/>
    <xf numFmtId="3" fontId="2" fillId="3" borderId="2" xfId="0" applyNumberFormat="1" applyFont="1" applyFill="1" applyBorder="1"/>
    <xf numFmtId="0" fontId="3" fillId="4" borderId="0" xfId="0" applyFont="1" applyFill="1"/>
    <xf numFmtId="0" fontId="0" fillId="4" borderId="0" xfId="0" applyFill="1"/>
    <xf numFmtId="3" fontId="0" fillId="4" borderId="0" xfId="0" applyNumberFormat="1" applyFill="1"/>
    <xf numFmtId="0" fontId="1" fillId="4" borderId="0" xfId="0" applyFont="1" applyFill="1"/>
    <xf numFmtId="0" fontId="2" fillId="3" borderId="7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0" fontId="2" fillId="2" borderId="1" xfId="0" applyFont="1" applyFill="1" applyBorder="1" applyAlignment="1">
      <alignment wrapText="1"/>
    </xf>
    <xf numFmtId="3" fontId="0" fillId="0" borderId="9" xfId="0" applyNumberFormat="1" applyBorder="1"/>
    <xf numFmtId="164" fontId="0" fillId="0" borderId="2" xfId="0" applyNumberFormat="1" applyBorder="1"/>
    <xf numFmtId="3" fontId="2" fillId="3" borderId="8" xfId="0" applyNumberFormat="1" applyFont="1" applyFill="1" applyBorder="1"/>
    <xf numFmtId="164" fontId="2" fillId="3" borderId="4" xfId="0" applyNumberFormat="1" applyFont="1" applyFill="1" applyBorder="1"/>
    <xf numFmtId="3" fontId="0" fillId="0" borderId="2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922D-CFA0-4226-9D22-8F7DB4BCA9A1}">
  <dimension ref="A1:N26"/>
  <sheetViews>
    <sheetView workbookViewId="0">
      <selection activeCell="A3" sqref="A3"/>
    </sheetView>
  </sheetViews>
  <sheetFormatPr defaultRowHeight="15" x14ac:dyDescent="0.25"/>
  <cols>
    <col min="1" max="1" width="18.5703125" style="13" customWidth="1"/>
    <col min="2" max="12" width="9.140625" style="13"/>
    <col min="13" max="13" width="16.28515625" style="13" customWidth="1"/>
    <col min="14" max="14" width="12" style="13" bestFit="1" customWidth="1"/>
    <col min="15" max="16384" width="9.140625" style="13"/>
  </cols>
  <sheetData>
    <row r="1" spans="1:14" ht="18.75" x14ac:dyDescent="0.3">
      <c r="A1" s="15" t="s">
        <v>49</v>
      </c>
    </row>
    <row r="2" spans="1:14" x14ac:dyDescent="0.25">
      <c r="A2" s="13" t="s">
        <v>42</v>
      </c>
    </row>
    <row r="4" spans="1:14" ht="30" x14ac:dyDescent="0.25">
      <c r="A4" s="4" t="s">
        <v>19</v>
      </c>
      <c r="B4" s="5">
        <v>2013</v>
      </c>
      <c r="C4" s="4">
        <v>2014</v>
      </c>
      <c r="D4" s="4">
        <v>2015</v>
      </c>
      <c r="E4" s="4">
        <v>2016</v>
      </c>
      <c r="F4" s="4">
        <v>2017</v>
      </c>
      <c r="G4" s="4">
        <v>2018</v>
      </c>
      <c r="H4" s="4">
        <v>2019</v>
      </c>
      <c r="I4" s="4">
        <v>2020</v>
      </c>
      <c r="J4" s="4">
        <v>2021</v>
      </c>
      <c r="K4" s="4">
        <v>2022</v>
      </c>
      <c r="L4" s="4">
        <v>2023</v>
      </c>
      <c r="M4" s="19" t="s">
        <v>47</v>
      </c>
      <c r="N4" s="19" t="s">
        <v>48</v>
      </c>
    </row>
    <row r="5" spans="1:14" x14ac:dyDescent="0.25">
      <c r="A5" s="3" t="s">
        <v>1</v>
      </c>
      <c r="B5" s="1">
        <v>2031</v>
      </c>
      <c r="C5" s="1">
        <v>2040</v>
      </c>
      <c r="D5" s="1">
        <v>2006</v>
      </c>
      <c r="E5" s="1">
        <v>2018</v>
      </c>
      <c r="F5" s="1">
        <v>2062</v>
      </c>
      <c r="G5" s="1">
        <v>2102</v>
      </c>
      <c r="H5" s="1">
        <v>2116</v>
      </c>
      <c r="I5" s="1">
        <v>2102</v>
      </c>
      <c r="J5" s="1">
        <v>2079</v>
      </c>
      <c r="K5" s="1">
        <v>2088</v>
      </c>
      <c r="L5" s="2">
        <v>2089</v>
      </c>
      <c r="M5" s="20">
        <f>(L5-B5)</f>
        <v>58</v>
      </c>
      <c r="N5" s="21">
        <f>((L5-B5)/B5)*100</f>
        <v>2.8557360905957658</v>
      </c>
    </row>
    <row r="6" spans="1:14" x14ac:dyDescent="0.25">
      <c r="A6" s="3" t="s">
        <v>0</v>
      </c>
      <c r="B6" s="1">
        <v>523</v>
      </c>
      <c r="C6" s="1">
        <v>499</v>
      </c>
      <c r="D6" s="1">
        <v>485</v>
      </c>
      <c r="E6" s="1">
        <v>470</v>
      </c>
      <c r="F6" s="1">
        <v>442</v>
      </c>
      <c r="G6" s="1">
        <v>438</v>
      </c>
      <c r="H6" s="1">
        <v>428</v>
      </c>
      <c r="I6" s="1">
        <v>444</v>
      </c>
      <c r="J6" s="1">
        <v>419</v>
      </c>
      <c r="K6" s="1">
        <v>422</v>
      </c>
      <c r="L6" s="2">
        <v>418</v>
      </c>
      <c r="M6" s="20">
        <f>(L6-B6)</f>
        <v>-105</v>
      </c>
      <c r="N6" s="21">
        <f>((L6-B6)/B6)*100</f>
        <v>-20.076481835564053</v>
      </c>
    </row>
    <row r="7" spans="1:14" x14ac:dyDescent="0.25">
      <c r="A7" s="3" t="s">
        <v>2</v>
      </c>
      <c r="B7" s="1">
        <v>228</v>
      </c>
      <c r="C7" s="1">
        <v>226</v>
      </c>
      <c r="D7" s="1">
        <v>214</v>
      </c>
      <c r="E7" s="1">
        <v>193</v>
      </c>
      <c r="F7" s="1">
        <v>178</v>
      </c>
      <c r="G7" s="1">
        <v>167</v>
      </c>
      <c r="H7" s="1">
        <v>170</v>
      </c>
      <c r="I7" s="1">
        <v>165</v>
      </c>
      <c r="J7" s="1">
        <v>168</v>
      </c>
      <c r="K7" s="1">
        <v>168</v>
      </c>
      <c r="L7" s="2">
        <v>140</v>
      </c>
      <c r="M7" s="20">
        <f>(L7-B7)</f>
        <v>-88</v>
      </c>
      <c r="N7" s="21">
        <f>((L7-B7)/B7)*100</f>
        <v>-38.596491228070171</v>
      </c>
    </row>
    <row r="8" spans="1:14" x14ac:dyDescent="0.25">
      <c r="A8" s="3" t="s">
        <v>3</v>
      </c>
      <c r="B8" s="1">
        <v>220</v>
      </c>
      <c r="C8" s="1">
        <v>222</v>
      </c>
      <c r="D8" s="1">
        <v>206</v>
      </c>
      <c r="E8" s="1">
        <v>195</v>
      </c>
      <c r="F8" s="1">
        <v>190</v>
      </c>
      <c r="G8" s="1">
        <v>191</v>
      </c>
      <c r="H8" s="1">
        <v>183</v>
      </c>
      <c r="I8" s="1">
        <v>180</v>
      </c>
      <c r="J8" s="1">
        <v>161</v>
      </c>
      <c r="K8" s="1">
        <v>168</v>
      </c>
      <c r="L8" s="2">
        <v>165</v>
      </c>
      <c r="M8" s="20">
        <f>(L8-B8)</f>
        <v>-55</v>
      </c>
      <c r="N8" s="21">
        <f>((L8-B8)/B8)*100</f>
        <v>-25</v>
      </c>
    </row>
    <row r="9" spans="1:14" x14ac:dyDescent="0.25">
      <c r="A9" s="3" t="s">
        <v>4</v>
      </c>
      <c r="B9" s="1">
        <v>969</v>
      </c>
      <c r="C9" s="1">
        <v>927</v>
      </c>
      <c r="D9" s="1">
        <v>907</v>
      </c>
      <c r="E9" s="1">
        <v>889</v>
      </c>
      <c r="F9" s="1">
        <v>845</v>
      </c>
      <c r="G9" s="1">
        <v>799</v>
      </c>
      <c r="H9" s="1">
        <v>794</v>
      </c>
      <c r="I9" s="1">
        <v>776</v>
      </c>
      <c r="J9" s="1">
        <v>761</v>
      </c>
      <c r="K9" s="1">
        <v>756</v>
      </c>
      <c r="L9" s="2">
        <v>727</v>
      </c>
      <c r="M9" s="20">
        <f>(L9-B9)</f>
        <v>-242</v>
      </c>
      <c r="N9" s="21">
        <f>((L9-B9)/B9)*100</f>
        <v>-24.974200206398347</v>
      </c>
    </row>
    <row r="10" spans="1:14" x14ac:dyDescent="0.25">
      <c r="A10" s="3" t="s">
        <v>5</v>
      </c>
      <c r="B10" s="1">
        <v>10676</v>
      </c>
      <c r="C10" s="1">
        <v>10679</v>
      </c>
      <c r="D10" s="1">
        <v>10621</v>
      </c>
      <c r="E10" s="1">
        <v>10632</v>
      </c>
      <c r="F10" s="1">
        <v>10664</v>
      </c>
      <c r="G10" s="1">
        <v>10834</v>
      </c>
      <c r="H10" s="1">
        <v>10883</v>
      </c>
      <c r="I10" s="1">
        <v>11039</v>
      </c>
      <c r="J10" s="1">
        <v>11026</v>
      </c>
      <c r="K10" s="1">
        <v>11283</v>
      </c>
      <c r="L10" s="2">
        <v>11452</v>
      </c>
      <c r="M10" s="20">
        <f>(L10-B10)</f>
        <v>776</v>
      </c>
      <c r="N10" s="21">
        <f>((L10-B10)/B10)*100</f>
        <v>7.268639940052454</v>
      </c>
    </row>
    <row r="11" spans="1:14" x14ac:dyDescent="0.25">
      <c r="A11" s="3" t="s">
        <v>6</v>
      </c>
      <c r="B11" s="1">
        <v>1039</v>
      </c>
      <c r="C11" s="1">
        <v>1037</v>
      </c>
      <c r="D11" s="1">
        <v>1052</v>
      </c>
      <c r="E11" s="1">
        <v>1054</v>
      </c>
      <c r="F11" s="1">
        <v>1056</v>
      </c>
      <c r="G11" s="1">
        <v>1064</v>
      </c>
      <c r="H11" s="1">
        <v>1064</v>
      </c>
      <c r="I11" s="1">
        <v>1039</v>
      </c>
      <c r="J11" s="1">
        <v>1003</v>
      </c>
      <c r="K11" s="1">
        <v>1009</v>
      </c>
      <c r="L11" s="2">
        <v>976</v>
      </c>
      <c r="M11" s="20">
        <f>(L11-B11)</f>
        <v>-63</v>
      </c>
      <c r="N11" s="21">
        <f>((L11-B11)/B11)*100</f>
        <v>-6.0635226179018282</v>
      </c>
    </row>
    <row r="12" spans="1:14" x14ac:dyDescent="0.25">
      <c r="A12" s="3" t="s">
        <v>7</v>
      </c>
      <c r="B12" s="1">
        <v>951</v>
      </c>
      <c r="C12" s="1">
        <v>924</v>
      </c>
      <c r="D12" s="1">
        <v>910</v>
      </c>
      <c r="E12" s="1">
        <v>899</v>
      </c>
      <c r="F12" s="1">
        <v>901</v>
      </c>
      <c r="G12" s="1">
        <v>893</v>
      </c>
      <c r="H12" s="1">
        <v>896</v>
      </c>
      <c r="I12" s="1">
        <v>876</v>
      </c>
      <c r="J12" s="1">
        <v>820</v>
      </c>
      <c r="K12" s="1">
        <v>815</v>
      </c>
      <c r="L12" s="2">
        <v>796</v>
      </c>
      <c r="M12" s="20">
        <f>(L12-B12)</f>
        <v>-155</v>
      </c>
      <c r="N12" s="21">
        <f>((L12-B12)/B12)*100</f>
        <v>-16.298633017875922</v>
      </c>
    </row>
    <row r="13" spans="1:14" x14ac:dyDescent="0.25">
      <c r="A13" s="3" t="s">
        <v>8</v>
      </c>
      <c r="B13" s="1">
        <v>507</v>
      </c>
      <c r="C13" s="1">
        <v>523</v>
      </c>
      <c r="D13" s="1">
        <v>530</v>
      </c>
      <c r="E13" s="1">
        <v>535</v>
      </c>
      <c r="F13" s="1">
        <v>539</v>
      </c>
      <c r="G13" s="1">
        <v>521</v>
      </c>
      <c r="H13" s="1">
        <v>504</v>
      </c>
      <c r="I13" s="1">
        <v>436</v>
      </c>
      <c r="J13" s="1">
        <v>392</v>
      </c>
      <c r="K13" s="1">
        <v>407</v>
      </c>
      <c r="L13" s="2">
        <v>388</v>
      </c>
      <c r="M13" s="20">
        <f>(L13-B13)</f>
        <v>-119</v>
      </c>
      <c r="N13" s="21">
        <f>((L13-B13)/B13)*100</f>
        <v>-23.471400394477318</v>
      </c>
    </row>
    <row r="14" spans="1:14" x14ac:dyDescent="0.25">
      <c r="A14" s="3" t="s">
        <v>9</v>
      </c>
      <c r="B14" s="1">
        <v>332</v>
      </c>
      <c r="C14" s="1">
        <v>328</v>
      </c>
      <c r="D14" s="1">
        <v>314</v>
      </c>
      <c r="E14" s="1">
        <v>322</v>
      </c>
      <c r="F14" s="1">
        <v>302</v>
      </c>
      <c r="G14" s="1">
        <v>305</v>
      </c>
      <c r="H14" s="1">
        <v>296</v>
      </c>
      <c r="I14" s="1">
        <v>292</v>
      </c>
      <c r="J14" s="1">
        <v>272</v>
      </c>
      <c r="K14" s="1">
        <v>260</v>
      </c>
      <c r="L14" s="2">
        <v>264</v>
      </c>
      <c r="M14" s="20">
        <f>(L14-B14)</f>
        <v>-68</v>
      </c>
      <c r="N14" s="21">
        <f>((L14-B14)/B14)*100</f>
        <v>-20.481927710843372</v>
      </c>
    </row>
    <row r="15" spans="1:14" x14ac:dyDescent="0.25">
      <c r="A15" s="3" t="s">
        <v>10</v>
      </c>
      <c r="B15" s="1">
        <v>151</v>
      </c>
      <c r="C15" s="1">
        <v>154</v>
      </c>
      <c r="D15" s="1">
        <v>152</v>
      </c>
      <c r="E15" s="1">
        <v>152</v>
      </c>
      <c r="F15" s="1">
        <v>145</v>
      </c>
      <c r="G15" s="1">
        <v>146</v>
      </c>
      <c r="H15" s="1">
        <v>154</v>
      </c>
      <c r="I15" s="1">
        <v>136</v>
      </c>
      <c r="J15" s="1">
        <v>129</v>
      </c>
      <c r="K15" s="1">
        <v>136</v>
      </c>
      <c r="L15" s="2">
        <v>126</v>
      </c>
      <c r="M15" s="20">
        <f>(L15-B15)</f>
        <v>-25</v>
      </c>
      <c r="N15" s="21">
        <f>((L15-B15)/B15)*100</f>
        <v>-16.556291390728479</v>
      </c>
    </row>
    <row r="16" spans="1:14" x14ac:dyDescent="0.25">
      <c r="A16" s="3" t="s">
        <v>11</v>
      </c>
      <c r="B16" s="1">
        <v>2739</v>
      </c>
      <c r="C16" s="1">
        <v>2741</v>
      </c>
      <c r="D16" s="1">
        <v>2747</v>
      </c>
      <c r="E16" s="1">
        <v>2794</v>
      </c>
      <c r="F16" s="1">
        <v>2773</v>
      </c>
      <c r="G16" s="1">
        <v>2773</v>
      </c>
      <c r="H16" s="1">
        <v>2755</v>
      </c>
      <c r="I16" s="1">
        <v>2768</v>
      </c>
      <c r="J16" s="1">
        <v>2759</v>
      </c>
      <c r="K16" s="1">
        <v>2818</v>
      </c>
      <c r="L16" s="2">
        <v>2800</v>
      </c>
      <c r="M16" s="20">
        <f>(L16-B16)</f>
        <v>61</v>
      </c>
      <c r="N16" s="21">
        <f>((L16-B16)/B16)*100</f>
        <v>2.227090178897408</v>
      </c>
    </row>
    <row r="17" spans="1:14" x14ac:dyDescent="0.25">
      <c r="A17" s="3" t="s">
        <v>12</v>
      </c>
      <c r="B17" s="1">
        <v>418</v>
      </c>
      <c r="C17" s="1">
        <v>400</v>
      </c>
      <c r="D17" s="1">
        <v>414</v>
      </c>
      <c r="E17" s="1">
        <v>401</v>
      </c>
      <c r="F17" s="1">
        <v>382</v>
      </c>
      <c r="G17" s="1">
        <v>377</v>
      </c>
      <c r="H17" s="1">
        <v>376</v>
      </c>
      <c r="I17" s="1">
        <v>365</v>
      </c>
      <c r="J17" s="1">
        <v>351</v>
      </c>
      <c r="K17" s="1">
        <v>333</v>
      </c>
      <c r="L17" s="2">
        <v>344</v>
      </c>
      <c r="M17" s="20">
        <f>(L17-B17)</f>
        <v>-74</v>
      </c>
      <c r="N17" s="21">
        <f>((L17-B17)/B17)*100</f>
        <v>-17.703349282296653</v>
      </c>
    </row>
    <row r="18" spans="1:14" x14ac:dyDescent="0.25">
      <c r="A18" s="3" t="s">
        <v>13</v>
      </c>
      <c r="B18" s="1">
        <v>691</v>
      </c>
      <c r="C18" s="1">
        <v>680</v>
      </c>
      <c r="D18" s="1">
        <v>676</v>
      </c>
      <c r="E18" s="1">
        <v>663</v>
      </c>
      <c r="F18" s="1">
        <v>665</v>
      </c>
      <c r="G18" s="1">
        <v>656</v>
      </c>
      <c r="H18" s="1">
        <v>643</v>
      </c>
      <c r="I18" s="1">
        <v>617</v>
      </c>
      <c r="J18" s="1">
        <v>624</v>
      </c>
      <c r="K18" s="1">
        <v>670</v>
      </c>
      <c r="L18" s="2">
        <v>674</v>
      </c>
      <c r="M18" s="20">
        <f>(L18-B18)</f>
        <v>-17</v>
      </c>
      <c r="N18" s="21">
        <f>((L18-B18)/B18)*100</f>
        <v>-2.4602026049204051</v>
      </c>
    </row>
    <row r="19" spans="1:14" x14ac:dyDescent="0.25">
      <c r="A19" s="3" t="s">
        <v>14</v>
      </c>
      <c r="B19" s="1">
        <v>136</v>
      </c>
      <c r="C19" s="1">
        <v>121</v>
      </c>
      <c r="D19" s="1">
        <v>111</v>
      </c>
      <c r="E19" s="1">
        <v>109</v>
      </c>
      <c r="F19" s="1">
        <v>103</v>
      </c>
      <c r="G19" s="1">
        <v>103</v>
      </c>
      <c r="H19" s="1">
        <v>92</v>
      </c>
      <c r="I19" s="1">
        <v>85</v>
      </c>
      <c r="J19" s="1">
        <v>91</v>
      </c>
      <c r="K19" s="1">
        <v>95</v>
      </c>
      <c r="L19" s="2">
        <v>92</v>
      </c>
      <c r="M19" s="20">
        <f>(L19-B19)</f>
        <v>-44</v>
      </c>
      <c r="N19" s="21">
        <f>((L19-B19)/B19)*100</f>
        <v>-32.352941176470587</v>
      </c>
    </row>
    <row r="20" spans="1:14" x14ac:dyDescent="0.25">
      <c r="A20" s="3" t="s">
        <v>15</v>
      </c>
      <c r="B20" s="1">
        <v>262</v>
      </c>
      <c r="C20" s="1">
        <v>262</v>
      </c>
      <c r="D20" s="1">
        <v>257</v>
      </c>
      <c r="E20" s="1">
        <v>258</v>
      </c>
      <c r="F20" s="1">
        <v>255</v>
      </c>
      <c r="G20" s="1">
        <v>277</v>
      </c>
      <c r="H20" s="1">
        <v>289</v>
      </c>
      <c r="I20" s="1">
        <v>284</v>
      </c>
      <c r="J20" s="1">
        <v>257</v>
      </c>
      <c r="K20" s="1">
        <v>250</v>
      </c>
      <c r="L20" s="2">
        <v>245</v>
      </c>
      <c r="M20" s="20">
        <f>(L20-B20)</f>
        <v>-17</v>
      </c>
      <c r="N20" s="21">
        <f>((L20-B20)/B20)*100</f>
        <v>-6.4885496183206106</v>
      </c>
    </row>
    <row r="21" spans="1:14" x14ac:dyDescent="0.25">
      <c r="A21" s="3" t="s">
        <v>16</v>
      </c>
      <c r="B21" s="1">
        <v>1891</v>
      </c>
      <c r="C21" s="1">
        <v>1864</v>
      </c>
      <c r="D21" s="1">
        <v>1812</v>
      </c>
      <c r="E21" s="1">
        <v>1804</v>
      </c>
      <c r="F21" s="1">
        <v>1791</v>
      </c>
      <c r="G21" s="1">
        <v>1744</v>
      </c>
      <c r="H21" s="1">
        <v>1696</v>
      </c>
      <c r="I21" s="1">
        <v>1764</v>
      </c>
      <c r="J21" s="1">
        <v>1742</v>
      </c>
      <c r="K21" s="1">
        <v>1715</v>
      </c>
      <c r="L21" s="2">
        <v>1701</v>
      </c>
      <c r="M21" s="20">
        <f>(L21-B21)</f>
        <v>-190</v>
      </c>
      <c r="N21" s="21">
        <f>((L21-B21)/B21)*100</f>
        <v>-10.047593865679534</v>
      </c>
    </row>
    <row r="22" spans="1:14" x14ac:dyDescent="0.25">
      <c r="A22" s="3" t="s">
        <v>17</v>
      </c>
      <c r="B22" s="1">
        <v>187</v>
      </c>
      <c r="C22" s="1">
        <v>180</v>
      </c>
      <c r="D22" s="1">
        <v>177</v>
      </c>
      <c r="E22" s="1">
        <v>174</v>
      </c>
      <c r="F22" s="1">
        <v>186</v>
      </c>
      <c r="G22" s="1">
        <v>180</v>
      </c>
      <c r="H22" s="1">
        <v>173</v>
      </c>
      <c r="I22" s="1">
        <v>164</v>
      </c>
      <c r="J22" s="1">
        <v>167</v>
      </c>
      <c r="K22" s="1">
        <v>159</v>
      </c>
      <c r="L22" s="2">
        <v>161</v>
      </c>
      <c r="M22" s="20">
        <f>(L22-B22)</f>
        <v>-26</v>
      </c>
      <c r="N22" s="21">
        <f>((L22-B22)/B22)*100</f>
        <v>-13.903743315508022</v>
      </c>
    </row>
    <row r="23" spans="1:14" x14ac:dyDescent="0.25">
      <c r="A23" s="3" t="s">
        <v>18</v>
      </c>
      <c r="B23" s="1">
        <v>398</v>
      </c>
      <c r="C23" s="1">
        <v>396</v>
      </c>
      <c r="D23" s="1">
        <v>378</v>
      </c>
      <c r="E23" s="1">
        <v>396</v>
      </c>
      <c r="F23" s="1">
        <v>392</v>
      </c>
      <c r="G23" s="1">
        <v>411</v>
      </c>
      <c r="H23" s="1">
        <v>413</v>
      </c>
      <c r="I23" s="1">
        <v>396</v>
      </c>
      <c r="J23" s="1">
        <v>387</v>
      </c>
      <c r="K23" s="1">
        <v>392</v>
      </c>
      <c r="L23" s="2">
        <v>379</v>
      </c>
      <c r="M23" s="20">
        <f>(L23-B23)</f>
        <v>-19</v>
      </c>
      <c r="N23" s="21">
        <f>((L23-B23)/B23)*100</f>
        <v>-4.7738693467336679</v>
      </c>
    </row>
    <row r="24" spans="1:14" x14ac:dyDescent="0.25">
      <c r="A24" s="16" t="s">
        <v>31</v>
      </c>
      <c r="B24" s="17">
        <v>24349</v>
      </c>
      <c r="C24" s="17">
        <v>24203</v>
      </c>
      <c r="D24" s="17">
        <v>23969</v>
      </c>
      <c r="E24" s="17">
        <v>23958</v>
      </c>
      <c r="F24" s="17">
        <v>23871</v>
      </c>
      <c r="G24" s="17">
        <v>23981</v>
      </c>
      <c r="H24" s="17">
        <v>23925</v>
      </c>
      <c r="I24" s="17">
        <v>23928</v>
      </c>
      <c r="J24" s="17">
        <v>23608</v>
      </c>
      <c r="K24" s="17">
        <v>23944</v>
      </c>
      <c r="L24" s="18">
        <v>23937</v>
      </c>
      <c r="M24" s="22">
        <f>(L24-B24)</f>
        <v>-412</v>
      </c>
      <c r="N24" s="23">
        <f>((L24-B24)/B24)*100</f>
        <v>-1.6920612756170683</v>
      </c>
    </row>
    <row r="25" spans="1:14" ht="12" customHeight="1" x14ac:dyDescent="0.25">
      <c r="A25" s="12" t="s">
        <v>43</v>
      </c>
    </row>
    <row r="26" spans="1:14" ht="12" customHeight="1" x14ac:dyDescent="0.25">
      <c r="A26" s="12" t="s">
        <v>44</v>
      </c>
    </row>
  </sheetData>
  <printOptions gridLines="1"/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F15C-1AD2-4CF7-A4AB-283207756727}">
  <dimension ref="A1:N28"/>
  <sheetViews>
    <sheetView tabSelected="1" workbookViewId="0">
      <selection activeCell="A3" sqref="A3"/>
    </sheetView>
  </sheetViews>
  <sheetFormatPr defaultRowHeight="15" x14ac:dyDescent="0.25"/>
  <cols>
    <col min="1" max="1" width="18.42578125" style="13" bestFit="1" customWidth="1"/>
    <col min="2" max="12" width="9.140625" style="13"/>
    <col min="13" max="13" width="15.5703125" style="13" bestFit="1" customWidth="1"/>
    <col min="14" max="14" width="12.28515625" style="13" bestFit="1" customWidth="1"/>
    <col min="15" max="16384" width="9.140625" style="13"/>
  </cols>
  <sheetData>
    <row r="1" spans="1:14" ht="18.75" x14ac:dyDescent="0.3">
      <c r="A1" s="15" t="s">
        <v>46</v>
      </c>
    </row>
    <row r="2" spans="1:14" x14ac:dyDescent="0.25">
      <c r="A2" s="13" t="s">
        <v>42</v>
      </c>
    </row>
    <row r="4" spans="1:14" ht="30" x14ac:dyDescent="0.25">
      <c r="A4" s="4" t="s">
        <v>20</v>
      </c>
      <c r="B4" s="4">
        <v>2013</v>
      </c>
      <c r="C4" s="4">
        <v>2014</v>
      </c>
      <c r="D4" s="4">
        <v>2015</v>
      </c>
      <c r="E4" s="4">
        <v>2016</v>
      </c>
      <c r="F4" s="4">
        <v>2017</v>
      </c>
      <c r="G4" s="4">
        <v>2018</v>
      </c>
      <c r="H4" s="4">
        <v>2019</v>
      </c>
      <c r="I4" s="4">
        <v>2020</v>
      </c>
      <c r="J4" s="4">
        <v>2021</v>
      </c>
      <c r="K4" s="4">
        <v>2022</v>
      </c>
      <c r="L4" s="4">
        <v>2023</v>
      </c>
      <c r="M4" s="19" t="s">
        <v>47</v>
      </c>
      <c r="N4" s="19" t="s">
        <v>48</v>
      </c>
    </row>
    <row r="5" spans="1:14" x14ac:dyDescent="0.25">
      <c r="A5" s="3" t="s">
        <v>40</v>
      </c>
      <c r="B5" s="1">
        <v>2856</v>
      </c>
      <c r="C5" s="1">
        <v>2855</v>
      </c>
      <c r="D5" s="1">
        <v>2850</v>
      </c>
      <c r="E5" s="1">
        <v>2849</v>
      </c>
      <c r="F5" s="1">
        <v>2890</v>
      </c>
      <c r="G5" s="1">
        <v>2943</v>
      </c>
      <c r="H5" s="1">
        <v>2994</v>
      </c>
      <c r="I5" s="1">
        <v>3010</v>
      </c>
      <c r="J5" s="1">
        <v>3075</v>
      </c>
      <c r="K5" s="1">
        <v>3114</v>
      </c>
      <c r="L5" s="2">
        <v>3124</v>
      </c>
      <c r="M5" s="24">
        <f>(K5-B5)</f>
        <v>258</v>
      </c>
      <c r="N5" s="24">
        <f>((K5-B5)/B5)*100</f>
        <v>9.0336134453781511</v>
      </c>
    </row>
    <row r="6" spans="1:14" x14ac:dyDescent="0.25">
      <c r="A6" s="3" t="s">
        <v>29</v>
      </c>
      <c r="B6" s="1">
        <v>11757</v>
      </c>
      <c r="C6" s="1">
        <v>11778</v>
      </c>
      <c r="D6" s="1">
        <v>11707</v>
      </c>
      <c r="E6" s="1">
        <v>11542</v>
      </c>
      <c r="F6" s="1">
        <v>11546</v>
      </c>
      <c r="G6" s="1">
        <v>11579</v>
      </c>
      <c r="H6" s="1">
        <v>11528</v>
      </c>
      <c r="I6" s="1">
        <v>11535</v>
      </c>
      <c r="J6" s="1">
        <v>11319</v>
      </c>
      <c r="K6" s="1">
        <v>11332</v>
      </c>
      <c r="L6" s="2">
        <v>11229</v>
      </c>
      <c r="M6" s="24">
        <f t="shared" ref="M6:M25" si="0">(K6-B6)</f>
        <v>-425</v>
      </c>
      <c r="N6" s="24">
        <f t="shared" ref="N6:N25" si="1">((K6-B6)/B6)*100</f>
        <v>-3.6148677383686314</v>
      </c>
    </row>
    <row r="7" spans="1:14" x14ac:dyDescent="0.25">
      <c r="A7" s="3" t="s">
        <v>34</v>
      </c>
      <c r="B7" s="1">
        <v>21674</v>
      </c>
      <c r="C7" s="1">
        <v>21581</v>
      </c>
      <c r="D7" s="1">
        <v>21668</v>
      </c>
      <c r="E7" s="1">
        <v>21659</v>
      </c>
      <c r="F7" s="1">
        <v>21773</v>
      </c>
      <c r="G7" s="1">
        <v>21749</v>
      </c>
      <c r="H7" s="1">
        <v>21667</v>
      </c>
      <c r="I7" s="1">
        <v>21451</v>
      </c>
      <c r="J7" s="1">
        <v>21167</v>
      </c>
      <c r="K7" s="1">
        <v>21436</v>
      </c>
      <c r="L7" s="2">
        <v>21308</v>
      </c>
      <c r="M7" s="24">
        <f t="shared" si="0"/>
        <v>-238</v>
      </c>
      <c r="N7" s="24">
        <f t="shared" si="1"/>
        <v>-1.0980898772723078</v>
      </c>
    </row>
    <row r="8" spans="1:14" x14ac:dyDescent="0.25">
      <c r="A8" s="3" t="s">
        <v>30</v>
      </c>
      <c r="B8" s="1">
        <v>12841</v>
      </c>
      <c r="C8" s="1">
        <v>12577</v>
      </c>
      <c r="D8" s="1">
        <v>12391</v>
      </c>
      <c r="E8" s="1">
        <v>12242</v>
      </c>
      <c r="F8" s="1">
        <v>12046</v>
      </c>
      <c r="G8" s="1">
        <v>11889</v>
      </c>
      <c r="H8" s="1">
        <v>11627</v>
      </c>
      <c r="I8" s="1">
        <v>11450</v>
      </c>
      <c r="J8" s="1">
        <v>11257</v>
      </c>
      <c r="K8" s="1">
        <v>11248</v>
      </c>
      <c r="L8" s="2">
        <v>11165</v>
      </c>
      <c r="M8" s="24">
        <f t="shared" si="0"/>
        <v>-1593</v>
      </c>
      <c r="N8" s="24">
        <f t="shared" si="1"/>
        <v>-12.405575889728214</v>
      </c>
    </row>
    <row r="9" spans="1:14" x14ac:dyDescent="0.25">
      <c r="A9" s="3" t="s">
        <v>38</v>
      </c>
      <c r="B9" s="1">
        <v>7003</v>
      </c>
      <c r="C9" s="1">
        <v>6979</v>
      </c>
      <c r="D9" s="1">
        <v>6922</v>
      </c>
      <c r="E9" s="1">
        <v>6878</v>
      </c>
      <c r="F9" s="1">
        <v>6833</v>
      </c>
      <c r="G9" s="1">
        <v>6793</v>
      </c>
      <c r="H9" s="1">
        <v>6714</v>
      </c>
      <c r="I9" s="1">
        <v>6727</v>
      </c>
      <c r="J9" s="1">
        <v>6671</v>
      </c>
      <c r="K9" s="1">
        <v>6649</v>
      </c>
      <c r="L9" s="2">
        <v>6625</v>
      </c>
      <c r="M9" s="24">
        <f t="shared" si="0"/>
        <v>-354</v>
      </c>
      <c r="N9" s="24">
        <f t="shared" si="1"/>
        <v>-5.0549764386691418</v>
      </c>
    </row>
    <row r="10" spans="1:14" x14ac:dyDescent="0.25">
      <c r="A10" s="3" t="s">
        <v>25</v>
      </c>
      <c r="B10" s="1">
        <v>17812</v>
      </c>
      <c r="C10" s="1">
        <v>17837</v>
      </c>
      <c r="D10" s="1">
        <v>17749</v>
      </c>
      <c r="E10" s="1">
        <v>17873</v>
      </c>
      <c r="F10" s="1">
        <v>17748</v>
      </c>
      <c r="G10" s="1">
        <v>17700</v>
      </c>
      <c r="H10" s="1">
        <v>17536</v>
      </c>
      <c r="I10" s="1">
        <v>17384</v>
      </c>
      <c r="J10" s="1">
        <v>17144</v>
      </c>
      <c r="K10" s="1">
        <v>17024</v>
      </c>
      <c r="L10" s="2">
        <v>16710</v>
      </c>
      <c r="M10" s="24">
        <f t="shared" si="0"/>
        <v>-788</v>
      </c>
      <c r="N10" s="24">
        <f t="shared" si="1"/>
        <v>-4.4239838311250841</v>
      </c>
    </row>
    <row r="11" spans="1:14" x14ac:dyDescent="0.25">
      <c r="A11" s="3" t="s">
        <v>36</v>
      </c>
      <c r="B11" s="1">
        <v>7772</v>
      </c>
      <c r="C11" s="1">
        <v>7815</v>
      </c>
      <c r="D11" s="1">
        <v>7938</v>
      </c>
      <c r="E11" s="1">
        <v>8091</v>
      </c>
      <c r="F11" s="1">
        <v>8116</v>
      </c>
      <c r="G11" s="1">
        <v>8132</v>
      </c>
      <c r="H11" s="1">
        <v>8268</v>
      </c>
      <c r="I11" s="1">
        <v>8304</v>
      </c>
      <c r="J11" s="1">
        <v>8372</v>
      </c>
      <c r="K11" s="1">
        <v>8502</v>
      </c>
      <c r="L11" s="2">
        <v>8491</v>
      </c>
      <c r="M11" s="24">
        <f t="shared" si="0"/>
        <v>730</v>
      </c>
      <c r="N11" s="24">
        <f t="shared" si="1"/>
        <v>9.3926917138445702</v>
      </c>
    </row>
    <row r="12" spans="1:14" x14ac:dyDescent="0.25">
      <c r="A12" s="3" t="s">
        <v>33</v>
      </c>
      <c r="B12" s="1">
        <v>27113</v>
      </c>
      <c r="C12" s="1">
        <v>27248</v>
      </c>
      <c r="D12" s="1">
        <v>27434</v>
      </c>
      <c r="E12" s="1">
        <v>27629</v>
      </c>
      <c r="F12" s="1">
        <v>28023</v>
      </c>
      <c r="G12" s="1">
        <v>28290</v>
      </c>
      <c r="H12" s="1">
        <v>28671</v>
      </c>
      <c r="I12" s="1">
        <v>28594</v>
      </c>
      <c r="J12" s="1">
        <v>27996</v>
      </c>
      <c r="K12" s="1">
        <v>28849</v>
      </c>
      <c r="L12" s="2">
        <v>28409</v>
      </c>
      <c r="M12" s="24">
        <f t="shared" si="0"/>
        <v>1736</v>
      </c>
      <c r="N12" s="24">
        <f t="shared" si="1"/>
        <v>6.4028325895326965</v>
      </c>
    </row>
    <row r="13" spans="1:14" x14ac:dyDescent="0.25">
      <c r="A13" s="3" t="s">
        <v>28</v>
      </c>
      <c r="B13" s="1">
        <v>16080</v>
      </c>
      <c r="C13" s="1">
        <v>15897</v>
      </c>
      <c r="D13" s="1">
        <v>15644</v>
      </c>
      <c r="E13" s="1">
        <v>15444</v>
      </c>
      <c r="F13" s="1">
        <v>15431</v>
      </c>
      <c r="G13" s="1">
        <v>15169</v>
      </c>
      <c r="H13" s="1">
        <v>14962</v>
      </c>
      <c r="I13" s="1">
        <v>14742</v>
      </c>
      <c r="J13" s="1">
        <v>14364</v>
      </c>
      <c r="K13" s="1">
        <v>14482</v>
      </c>
      <c r="L13" s="2">
        <v>14152</v>
      </c>
      <c r="M13" s="24">
        <f t="shared" si="0"/>
        <v>-1598</v>
      </c>
      <c r="N13" s="24">
        <f t="shared" si="1"/>
        <v>-9.9378109452736307</v>
      </c>
    </row>
    <row r="14" spans="1:14" x14ac:dyDescent="0.25">
      <c r="A14" s="3" t="s">
        <v>39</v>
      </c>
      <c r="B14" s="1">
        <v>17179</v>
      </c>
      <c r="C14" s="1">
        <v>17029</v>
      </c>
      <c r="D14" s="1">
        <v>17029</v>
      </c>
      <c r="E14" s="1">
        <v>17015</v>
      </c>
      <c r="F14" s="1">
        <v>17152</v>
      </c>
      <c r="G14" s="1">
        <v>17332</v>
      </c>
      <c r="H14" s="1">
        <v>17420</v>
      </c>
      <c r="I14" s="1">
        <v>17413</v>
      </c>
      <c r="J14" s="1">
        <v>17306</v>
      </c>
      <c r="K14" s="1">
        <v>17571</v>
      </c>
      <c r="L14" s="2">
        <v>17423</v>
      </c>
      <c r="M14" s="24">
        <f t="shared" si="0"/>
        <v>392</v>
      </c>
      <c r="N14" s="24">
        <f t="shared" si="1"/>
        <v>2.2818557541184004</v>
      </c>
    </row>
    <row r="15" spans="1:14" x14ac:dyDescent="0.25">
      <c r="A15" s="3" t="s">
        <v>26</v>
      </c>
      <c r="B15" s="1">
        <v>49408</v>
      </c>
      <c r="C15" s="1">
        <v>50025</v>
      </c>
      <c r="D15" s="1">
        <v>50653</v>
      </c>
      <c r="E15" s="1">
        <v>51438</v>
      </c>
      <c r="F15" s="1">
        <v>52402</v>
      </c>
      <c r="G15" s="1">
        <v>52863</v>
      </c>
      <c r="H15" s="1">
        <v>53745</v>
      </c>
      <c r="I15" s="1">
        <v>55784</v>
      </c>
      <c r="J15" s="1">
        <v>55704</v>
      </c>
      <c r="K15" s="1">
        <v>56382</v>
      </c>
      <c r="L15" s="2">
        <v>56060</v>
      </c>
      <c r="M15" s="24">
        <f t="shared" si="0"/>
        <v>6974</v>
      </c>
      <c r="N15" s="24">
        <f t="shared" si="1"/>
        <v>14.115123056994818</v>
      </c>
    </row>
    <row r="16" spans="1:14" x14ac:dyDescent="0.25">
      <c r="A16" s="3" t="s">
        <v>35</v>
      </c>
      <c r="B16" s="1">
        <v>18335</v>
      </c>
      <c r="C16" s="1">
        <v>18461</v>
      </c>
      <c r="D16" s="1">
        <v>18630</v>
      </c>
      <c r="E16" s="1">
        <v>18960</v>
      </c>
      <c r="F16" s="1">
        <v>19335</v>
      </c>
      <c r="G16" s="1">
        <v>19449</v>
      </c>
      <c r="H16" s="1">
        <v>19560</v>
      </c>
      <c r="I16" s="1">
        <v>19534</v>
      </c>
      <c r="J16" s="1">
        <v>19481</v>
      </c>
      <c r="K16" s="1">
        <v>20203</v>
      </c>
      <c r="L16" s="2">
        <v>20011</v>
      </c>
      <c r="M16" s="24">
        <f t="shared" si="0"/>
        <v>1868</v>
      </c>
      <c r="N16" s="24">
        <f t="shared" si="1"/>
        <v>10.188164712298882</v>
      </c>
    </row>
    <row r="17" spans="1:14" x14ac:dyDescent="0.25">
      <c r="A17" s="3" t="s">
        <v>32</v>
      </c>
      <c r="B17" s="1">
        <v>15587</v>
      </c>
      <c r="C17" s="1">
        <v>15416</v>
      </c>
      <c r="D17" s="1">
        <v>15131</v>
      </c>
      <c r="E17" s="1">
        <v>14923</v>
      </c>
      <c r="F17" s="1">
        <v>14909</v>
      </c>
      <c r="G17" s="1">
        <v>14522</v>
      </c>
      <c r="H17" s="1">
        <v>14864</v>
      </c>
      <c r="I17" s="1">
        <v>14828</v>
      </c>
      <c r="J17" s="1">
        <v>14702</v>
      </c>
      <c r="K17" s="1">
        <v>14826</v>
      </c>
      <c r="L17" s="2">
        <v>14767</v>
      </c>
      <c r="M17" s="24">
        <f t="shared" si="0"/>
        <v>-761</v>
      </c>
      <c r="N17" s="24">
        <f t="shared" si="1"/>
        <v>-4.8822736896131387</v>
      </c>
    </row>
    <row r="18" spans="1:14" x14ac:dyDescent="0.25">
      <c r="A18" s="3" t="s">
        <v>37</v>
      </c>
      <c r="B18" s="1">
        <v>50405</v>
      </c>
      <c r="C18" s="1">
        <v>50944</v>
      </c>
      <c r="D18" s="1">
        <v>51914</v>
      </c>
      <c r="E18" s="1">
        <v>52476</v>
      </c>
      <c r="F18" s="1">
        <v>53193</v>
      </c>
      <c r="G18" s="1">
        <v>53544</v>
      </c>
      <c r="H18" s="1">
        <v>53610</v>
      </c>
      <c r="I18" s="1">
        <v>53192</v>
      </c>
      <c r="J18" s="1">
        <v>52251</v>
      </c>
      <c r="K18" s="1">
        <v>52367</v>
      </c>
      <c r="L18" s="2">
        <v>51408</v>
      </c>
      <c r="M18" s="24">
        <f t="shared" si="0"/>
        <v>1962</v>
      </c>
      <c r="N18" s="24">
        <f t="shared" si="1"/>
        <v>3.892470985021327</v>
      </c>
    </row>
    <row r="19" spans="1:14" x14ac:dyDescent="0.25">
      <c r="A19" s="9" t="s">
        <v>31</v>
      </c>
      <c r="B19" s="10">
        <v>24349</v>
      </c>
      <c r="C19" s="10">
        <v>24203</v>
      </c>
      <c r="D19" s="10">
        <v>23969</v>
      </c>
      <c r="E19" s="10">
        <v>23958</v>
      </c>
      <c r="F19" s="10">
        <v>23871</v>
      </c>
      <c r="G19" s="10">
        <v>23981</v>
      </c>
      <c r="H19" s="10">
        <v>23925</v>
      </c>
      <c r="I19" s="10">
        <v>23928</v>
      </c>
      <c r="J19" s="10">
        <v>23608</v>
      </c>
      <c r="K19" s="10">
        <v>23944</v>
      </c>
      <c r="L19" s="11">
        <v>23937</v>
      </c>
      <c r="M19" s="11">
        <f t="shared" si="0"/>
        <v>-405</v>
      </c>
      <c r="N19" s="11">
        <f t="shared" si="1"/>
        <v>-1.6633126617109533</v>
      </c>
    </row>
    <row r="20" spans="1:14" x14ac:dyDescent="0.25">
      <c r="A20" s="3" t="s">
        <v>27</v>
      </c>
      <c r="B20" s="1">
        <v>19973</v>
      </c>
      <c r="C20" s="1">
        <v>20085</v>
      </c>
      <c r="D20" s="1">
        <v>19896</v>
      </c>
      <c r="E20" s="1">
        <v>19889</v>
      </c>
      <c r="F20" s="1">
        <v>19986</v>
      </c>
      <c r="G20" s="1">
        <v>19963</v>
      </c>
      <c r="H20" s="1">
        <v>20080</v>
      </c>
      <c r="I20" s="1">
        <v>20062</v>
      </c>
      <c r="J20" s="1">
        <v>19888</v>
      </c>
      <c r="K20" s="1">
        <v>20062</v>
      </c>
      <c r="L20" s="2">
        <v>19767</v>
      </c>
      <c r="M20" s="24">
        <f t="shared" si="0"/>
        <v>89</v>
      </c>
      <c r="N20" s="24">
        <f t="shared" si="1"/>
        <v>0.44560156210884694</v>
      </c>
    </row>
    <row r="21" spans="1:14" x14ac:dyDescent="0.25">
      <c r="A21" s="3" t="s">
        <v>24</v>
      </c>
      <c r="B21" s="1">
        <v>21674</v>
      </c>
      <c r="C21" s="1">
        <v>21574</v>
      </c>
      <c r="D21" s="1">
        <v>21245</v>
      </c>
      <c r="E21" s="1">
        <v>21236</v>
      </c>
      <c r="F21" s="1">
        <v>21303</v>
      </c>
      <c r="G21" s="1">
        <v>21243</v>
      </c>
      <c r="H21" s="1">
        <v>21128</v>
      </c>
      <c r="I21" s="1">
        <v>20840</v>
      </c>
      <c r="J21" s="1">
        <v>20729</v>
      </c>
      <c r="K21" s="1">
        <v>20817</v>
      </c>
      <c r="L21" s="2">
        <v>20555</v>
      </c>
      <c r="M21" s="24">
        <f t="shared" si="0"/>
        <v>-857</v>
      </c>
      <c r="N21" s="24">
        <f t="shared" si="1"/>
        <v>-3.954046322783058</v>
      </c>
    </row>
    <row r="22" spans="1:14" x14ac:dyDescent="0.25">
      <c r="A22" s="3" t="s">
        <v>22</v>
      </c>
      <c r="B22" s="1">
        <v>154140</v>
      </c>
      <c r="C22" s="1">
        <v>156316</v>
      </c>
      <c r="D22" s="1">
        <v>159014</v>
      </c>
      <c r="E22" s="1">
        <v>161748</v>
      </c>
      <c r="F22" s="1">
        <v>165398</v>
      </c>
      <c r="G22" s="1">
        <v>168260</v>
      </c>
      <c r="H22" s="1">
        <v>170419</v>
      </c>
      <c r="I22" s="1">
        <v>172654</v>
      </c>
      <c r="J22" s="1">
        <v>172643</v>
      </c>
      <c r="K22" s="1">
        <v>176778</v>
      </c>
      <c r="L22" s="2">
        <v>178158</v>
      </c>
      <c r="M22" s="24">
        <f t="shared" si="0"/>
        <v>22638</v>
      </c>
      <c r="N22" s="24">
        <f t="shared" si="1"/>
        <v>14.686648501362399</v>
      </c>
    </row>
    <row r="23" spans="1:14" x14ac:dyDescent="0.25">
      <c r="A23" s="3" t="s">
        <v>23</v>
      </c>
      <c r="B23" s="1">
        <v>44519</v>
      </c>
      <c r="C23" s="1">
        <v>44312</v>
      </c>
      <c r="D23" s="1">
        <v>44281</v>
      </c>
      <c r="E23" s="1">
        <v>44386</v>
      </c>
      <c r="F23" s="1">
        <v>44787</v>
      </c>
      <c r="G23" s="1">
        <v>45102</v>
      </c>
      <c r="H23" s="1">
        <v>45382</v>
      </c>
      <c r="I23" s="1">
        <v>45326</v>
      </c>
      <c r="J23" s="1">
        <v>45377</v>
      </c>
      <c r="K23" s="1">
        <v>46501</v>
      </c>
      <c r="L23" s="2">
        <v>46412</v>
      </c>
      <c r="M23" s="24">
        <f t="shared" si="0"/>
        <v>1982</v>
      </c>
      <c r="N23" s="24">
        <f t="shared" si="1"/>
        <v>4.4520317167950765</v>
      </c>
    </row>
    <row r="24" spans="1:14" x14ac:dyDescent="0.25">
      <c r="A24" s="3" t="s">
        <v>41</v>
      </c>
      <c r="B24" s="1"/>
      <c r="C24" s="1"/>
      <c r="D24" s="1"/>
      <c r="E24" s="1"/>
      <c r="F24" s="1"/>
      <c r="G24" s="1"/>
      <c r="H24" s="1"/>
      <c r="I24" s="1">
        <v>325</v>
      </c>
      <c r="J24" s="1">
        <v>334</v>
      </c>
      <c r="K24" s="1">
        <v>355</v>
      </c>
      <c r="L24" s="2">
        <v>334</v>
      </c>
      <c r="M24" s="24"/>
      <c r="N24" s="24"/>
    </row>
    <row r="25" spans="1:14" x14ac:dyDescent="0.25">
      <c r="A25" s="6" t="s">
        <v>21</v>
      </c>
      <c r="B25" s="7">
        <v>540477</v>
      </c>
      <c r="C25" s="7">
        <v>542932</v>
      </c>
      <c r="D25" s="7">
        <v>546065</v>
      </c>
      <c r="E25" s="7">
        <v>550236</v>
      </c>
      <c r="F25" s="7">
        <v>556742</v>
      </c>
      <c r="G25" s="7">
        <v>560503</v>
      </c>
      <c r="H25" s="7">
        <v>564100</v>
      </c>
      <c r="I25" s="7">
        <v>567083</v>
      </c>
      <c r="J25" s="7">
        <v>563388</v>
      </c>
      <c r="K25" s="7">
        <v>572442</v>
      </c>
      <c r="L25" s="8">
        <v>570045</v>
      </c>
      <c r="M25" s="8">
        <f t="shared" si="0"/>
        <v>31965</v>
      </c>
      <c r="N25" s="8">
        <f t="shared" si="1"/>
        <v>5.9142202165864601</v>
      </c>
    </row>
    <row r="26" spans="1:14" ht="12" customHeight="1" x14ac:dyDescent="0.25">
      <c r="A26" s="12" t="s">
        <v>43</v>
      </c>
    </row>
    <row r="27" spans="1:14" ht="12" customHeight="1" x14ac:dyDescent="0.25">
      <c r="A27" s="12" t="s">
        <v>45</v>
      </c>
      <c r="J27" s="14"/>
      <c r="K27" s="14"/>
      <c r="L27" s="14"/>
    </row>
    <row r="28" spans="1:14" ht="11.1" customHeight="1" x14ac:dyDescent="0.25">
      <c r="A28" s="12"/>
    </row>
  </sheetData>
  <printOptions gridLines="1"/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Pohjois-Savo</vt:lpstr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2024-04-05T08:35:29Z</dcterms:created>
  <dcterms:modified xsi:type="dcterms:W3CDTF">2024-04-05T08:38:14Z</dcterms:modified>
</cp:coreProperties>
</file>