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8" documentId="8_{A24FEBE9-236F-439F-A081-FC86394C6F74}" xr6:coauthVersionLast="47" xr6:coauthVersionMax="47" xr10:uidLastSave="{6E4E5121-05C4-479B-B1AF-87953C67CFC3}"/>
  <bookViews>
    <workbookView xWindow="-120" yWindow="-120" windowWidth="29040" windowHeight="15840" tabRatio="810" xr2:uid="{00000000-000D-0000-FFFF-FFFF00000000}"/>
  </bookViews>
  <sheets>
    <sheet name="Pohjois-Savo" sheetId="1" r:id="rId1"/>
    <sheet name="Raporttiselite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G10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7" i="1"/>
  <c r="I28" i="1"/>
  <c r="I29" i="1"/>
  <c r="I30" i="1"/>
  <c r="I31" i="1"/>
  <c r="I32" i="1"/>
  <c r="I33" i="1"/>
  <c r="I34" i="1"/>
  <c r="I35" i="1"/>
  <c r="I5" i="1"/>
  <c r="H6" i="1"/>
  <c r="H7" i="1"/>
  <c r="H8" i="1"/>
  <c r="H9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7" i="1"/>
  <c r="H28" i="1"/>
  <c r="H29" i="1"/>
  <c r="H30" i="1"/>
  <c r="H31" i="1"/>
  <c r="H32" i="1"/>
  <c r="H33" i="1"/>
  <c r="H34" i="1"/>
  <c r="H35" i="1"/>
  <c r="H5" i="1"/>
  <c r="G6" i="1"/>
  <c r="G7" i="1"/>
  <c r="G8" i="1"/>
  <c r="G9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7" i="1"/>
  <c r="G28" i="1"/>
  <c r="G29" i="1"/>
  <c r="G30" i="1"/>
  <c r="G31" i="1"/>
  <c r="G32" i="1"/>
  <c r="G33" i="1"/>
  <c r="G34" i="1"/>
  <c r="G35" i="1"/>
  <c r="G5" i="1"/>
</calcChain>
</file>

<file path=xl/sharedStrings.xml><?xml version="1.0" encoding="utf-8"?>
<sst xmlns="http://schemas.openxmlformats.org/spreadsheetml/2006/main" count="52" uniqueCount="50">
  <si>
    <t>Valitut</t>
  </si>
  <si>
    <t>Humanistinen ja kasvatusala</t>
  </si>
  <si>
    <t>Opetus- ja kasvatustyö</t>
  </si>
  <si>
    <t>Kulttuuriala</t>
  </si>
  <si>
    <t>Käsi- ja taideteollisuus</t>
  </si>
  <si>
    <t>Viestintä ja informaatiotieteet</t>
  </si>
  <si>
    <t>Musiikki</t>
  </si>
  <si>
    <t>1-4</t>
  </si>
  <si>
    <t>Yhteiskuntatieteiden, liiketalouden ja hallinnon ala</t>
  </si>
  <si>
    <t>Liiketalous ja kauppa</t>
  </si>
  <si>
    <t>Luonnontieteiden ala</t>
  </si>
  <si>
    <t>Tietojenkäsittely</t>
  </si>
  <si>
    <t>Tekniikan ja liikenteen ala</t>
  </si>
  <si>
    <t>Arkkitehtuuri ja rakentaminen</t>
  </si>
  <si>
    <t>Kone-, metalli- ja energiatekniikka</t>
  </si>
  <si>
    <t>Sähkö- ja automaatiotekniikka</t>
  </si>
  <si>
    <t>Elintarvikeala ja biotekniikka</t>
  </si>
  <si>
    <t>Prosessi-, kemian- ja materiaalitekniikka</t>
  </si>
  <si>
    <t>Tekstiili- ja vaatetustekniikka</t>
  </si>
  <si>
    <t>Ajoneuvo- ja kuljetustekniikka</t>
  </si>
  <si>
    <t>Muu tekniikan ja liikenteen alan koulutus</t>
  </si>
  <si>
    <t>Luonnonvara- ja ympäristöala</t>
  </si>
  <si>
    <t>Maatilatalous</t>
  </si>
  <si>
    <t>Puutarhatalous</t>
  </si>
  <si>
    <t>Metsätalous</t>
  </si>
  <si>
    <t>Sosiaali-, terveys- ja liikunta-ala</t>
  </si>
  <si>
    <t>Sosiaali- ja terveysala (alojen yhteiset ohjelmat)</t>
  </si>
  <si>
    <t>Kauneudenhoitoala</t>
  </si>
  <si>
    <t>Matkailu-, ravitsemis- ja talousala</t>
  </si>
  <si>
    <t>Matkailuala</t>
  </si>
  <si>
    <t>Majoitus- ja ravitsemisala</t>
  </si>
  <si>
    <t>Puhdistuspalvelut</t>
  </si>
  <si>
    <t>Yhteensä</t>
  </si>
  <si>
    <t>Perusopetuksen jälkeisen koulutuksen yhteishaku</t>
  </si>
  <si>
    <t>Raportin perustiedot:</t>
  </si>
  <si>
    <t>Käyttäjän tekemät rajaukset (ml.oletusvalinnat):</t>
  </si>
  <si>
    <t>Lähde: Vipunen</t>
  </si>
  <si>
    <t>Koulutusala/opintoala</t>
  </si>
  <si>
    <t>Aloitus-
paikat</t>
  </si>
  <si>
    <t>Kaikki 
hakijat</t>
  </si>
  <si>
    <t>Paikan 
vastaan-
ottaneet</t>
  </si>
  <si>
    <t>Valitut 
suhteessa 
ensisijaisiin hakijoihin</t>
  </si>
  <si>
    <t>Paikan vastaanottaneet 
suhteessa 
valittuihin</t>
  </si>
  <si>
    <t>1.sij.hakijat/
aloituspaikat, vetovoimaluku</t>
  </si>
  <si>
    <t>Ensi-
sijaiset 
hakijat</t>
  </si>
  <si>
    <t xml:space="preserve">Raportti sisältää tietoja ammatillisen koulutuksen ja lukiokoulutuksen yhteishausta.
Huom! Raportille on tehty tietosuojaus. Henkilöitä koskevat lukumäärät 1-4 näytetään arvona "1-4" ja neljää suuremmat lukumäärät pyöristetään lähimpään kolmella jaolliseen lukuun. Mahdolliset prosenttiosuudet lasketaan suojatuilla lukumäärillä. Suojauksen tuottamat prosentuaaliset muutokset ovat suurempien arvojen osalta marginaalisia. Esimerkiksi sadan (100) tapauksen osalta virhe on korkeintaan 1 %, ja tuhannen (1000) tapauksen osalta korkeintaan 0,1 %.
Tietolähde: Opetushallituksen ylläpitämä opiskelijavalintarekisteri. Koulutuksen järjestäjät osallistuvat rekisterin ylläpitoon. </t>
  </si>
  <si>
    <t>Taulukon lukumäärätieto/(tiedot): Ensisijaiset hakijat, Kaikki hakijat, Aloituspaikat, Valitut, Paikan vastaanottaneet
Graafin lukumäärätieto/(tiedot): Ensisijaiset hakijat, Aloituspaikat, Valitut, Paikan vastaanottaneet</t>
  </si>
  <si>
    <t>Ammatillisen koulutuksen yhteishaku Pohjois-Savossa vuonna 2024</t>
  </si>
  <si>
    <t xml:space="preserve">Koulutuksen alkamisvuosi:2024
Koulutuksen alkamiskausi: Syksy
Hakutyyppi: Varsinainen haku
Koulutusaste, taso 2 (hakukohde): Ammatillinen peruskoulutus
Maakunta (hakukohde): Pohjois-Savo
</t>
  </si>
  <si>
    <t>Vipunen - Opetushallinnon tilastopalvelu - Raportti haettu 11.09.2024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</si>
</sst>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mbria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top" wrapText="1"/>
    </xf>
    <xf numFmtId="0" fontId="4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6" fillId="0" borderId="0" xfId="0" applyFont="1"/>
    <xf numFmtId="3" fontId="0" fillId="0" borderId="1" xfId="0" applyNumberForma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0" fillId="0" borderId="1" xfId="0" applyNumberFormat="1" applyBorder="1" applyAlignment="1">
      <alignment horizontal="right" vertical="center"/>
    </xf>
    <xf numFmtId="9" fontId="0" fillId="0" borderId="1" xfId="0" applyNumberFormat="1" applyBorder="1"/>
    <xf numFmtId="9" fontId="0" fillId="0" borderId="7" xfId="0" applyNumberFormat="1" applyBorder="1"/>
    <xf numFmtId="0" fontId="0" fillId="0" borderId="13" xfId="0" applyBorder="1" applyAlignment="1">
      <alignment horizontal="left" vertical="center" wrapText="1" indent="2"/>
    </xf>
    <xf numFmtId="9" fontId="0" fillId="0" borderId="17" xfId="0" applyNumberFormat="1" applyBorder="1"/>
    <xf numFmtId="3" fontId="0" fillId="0" borderId="6" xfId="0" applyNumberFormat="1" applyBorder="1" applyAlignment="1">
      <alignment vertical="center"/>
    </xf>
    <xf numFmtId="3" fontId="0" fillId="0" borderId="7" xfId="0" applyNumberFormat="1" applyBorder="1" applyAlignment="1">
      <alignment vertical="center"/>
    </xf>
    <xf numFmtId="3" fontId="0" fillId="0" borderId="7" xfId="0" applyNumberFormat="1" applyBorder="1" applyAlignment="1">
      <alignment horizontal="right" vertical="center"/>
    </xf>
    <xf numFmtId="0" fontId="5" fillId="2" borderId="1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5" fillId="3" borderId="14" xfId="0" applyFont="1" applyFill="1" applyBorder="1" applyAlignment="1">
      <alignment horizontal="left" vertical="center" wrapText="1"/>
    </xf>
    <xf numFmtId="3" fontId="5" fillId="3" borderId="8" xfId="0" applyNumberFormat="1" applyFont="1" applyFill="1" applyBorder="1" applyAlignment="1">
      <alignment vertical="center"/>
    </xf>
    <xf numFmtId="3" fontId="5" fillId="3" borderId="9" xfId="0" applyNumberFormat="1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9" fontId="5" fillId="3" borderId="18" xfId="0" applyNumberFormat="1" applyFont="1" applyFill="1" applyBorder="1"/>
    <xf numFmtId="9" fontId="5" fillId="3" borderId="9" xfId="0" applyNumberFormat="1" applyFont="1" applyFill="1" applyBorder="1"/>
    <xf numFmtId="9" fontId="5" fillId="3" borderId="10" xfId="0" applyNumberFormat="1" applyFont="1" applyFill="1" applyBorder="1"/>
    <xf numFmtId="0" fontId="5" fillId="0" borderId="12" xfId="0" applyFont="1" applyBorder="1" applyAlignment="1">
      <alignment horizontal="left" vertical="center" wrapText="1" indent="1"/>
    </xf>
    <xf numFmtId="3" fontId="5" fillId="0" borderId="4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vertical="center"/>
    </xf>
    <xf numFmtId="3" fontId="5" fillId="0" borderId="5" xfId="0" applyNumberFormat="1" applyFont="1" applyBorder="1" applyAlignment="1">
      <alignment vertical="center"/>
    </xf>
    <xf numFmtId="9" fontId="5" fillId="0" borderId="16" xfId="0" applyNumberFormat="1" applyFont="1" applyBorder="1"/>
    <xf numFmtId="9" fontId="5" fillId="0" borderId="3" xfId="0" applyNumberFormat="1" applyFont="1" applyBorder="1"/>
    <xf numFmtId="9" fontId="5" fillId="0" borderId="5" xfId="0" applyNumberFormat="1" applyFont="1" applyBorder="1"/>
    <xf numFmtId="0" fontId="5" fillId="0" borderId="13" xfId="0" applyFont="1" applyBorder="1" applyAlignment="1">
      <alignment horizontal="left" vertical="center" wrapText="1" indent="1"/>
    </xf>
    <xf numFmtId="3" fontId="5" fillId="0" borderId="6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9" fontId="5" fillId="0" borderId="17" xfId="0" applyNumberFormat="1" applyFont="1" applyBorder="1"/>
    <xf numFmtId="9" fontId="5" fillId="0" borderId="1" xfId="0" applyNumberFormat="1" applyFont="1" applyBorder="1"/>
    <xf numFmtId="9" fontId="5" fillId="0" borderId="7" xfId="0" applyNumberFormat="1" applyFont="1" applyBorder="1"/>
    <xf numFmtId="0" fontId="1" fillId="0" borderId="19" xfId="0" applyFont="1" applyBorder="1" applyAlignment="1">
      <alignment horizontal="left" vertical="top" wrapText="1"/>
    </xf>
  </cellXfs>
  <cellStyles count="1">
    <cellStyle name="Normaali" xfId="0" builtinId="0"/>
  </cellStyles>
  <dxfs count="8">
    <dxf>
      <font>
        <b/>
        <color theme="1"/>
      </font>
      <border>
        <bottom style="thin">
          <color theme="9"/>
        </bottom>
        <vertical/>
        <horizontal/>
      </border>
    </dxf>
    <dxf>
      <font>
        <sz val="9"/>
        <color theme="1"/>
        <name val="Arial"/>
        <scheme val="none"/>
      </font>
      <border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  <vertical/>
        <horizontal/>
      </border>
    </dxf>
    <dxf>
      <border>
        <top style="thin">
          <color theme="9" tint="0.59996337778862885"/>
        </top>
        <bottom style="thin">
          <color theme="9" tint="0.59996337778862885"/>
        </bottom>
      </border>
    </dxf>
    <dxf>
      <border>
        <top style="thin">
          <color theme="9" tint="0.59996337778862885"/>
        </top>
        <bottom style="thin">
          <color theme="9" tint="0.59996337778862885"/>
        </bottom>
      </border>
    </dxf>
    <dxf>
      <font>
        <b/>
        <i val="0"/>
      </font>
    </dxf>
    <dxf>
      <border>
        <top style="thin">
          <color rgb="FFE8F2E2"/>
        </top>
        <bottom style="thin">
          <color rgb="FFE8F2E2"/>
        </bottom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theme="0" tint="-0.24994659260841701"/>
        </top>
        <bottom style="thin">
          <color theme="0" tint="-0.24994659260841701"/>
        </bottom>
      </border>
    </dxf>
  </dxfs>
  <tableStyles count="3" defaultTableStyle="TableStyleMedium2" defaultPivotStyle="PivotStyleLight16">
    <tableStyle name="PivotStyleLight1 2" table="0" count="0" xr9:uid="{00000000-0011-0000-FFFF-FFFF00000000}"/>
    <tableStyle name="PivotStyleLight7 2" table="0" count="6" xr9:uid="{00000000-0011-0000-FFFF-FFFF01000000}">
      <tableStyleElement type="headerRow" dxfId="7"/>
      <tableStyleElement type="totalRow" dxfId="6"/>
      <tableStyleElement type="firstRowStripe" dxfId="5"/>
      <tableStyleElement type="firstRowSubheading" dxfId="4"/>
      <tableStyleElement type="pageFieldLabels" dxfId="3"/>
      <tableStyleElement type="pageFieldValues" dxfId="2"/>
    </tableStyle>
    <tableStyle name="SlicerStyleLight6 2" pivot="0" table="0" count="10" xr9:uid="{00000000-0011-0000-FFFF-FFFF02000000}">
      <tableStyleElement type="wholeTable" dxfId="1"/>
      <tableStyleElement type="headerRow" dxfId="0"/>
    </tableStyle>
  </tableStyles>
  <colors>
    <mruColors>
      <color rgb="FF5C4400"/>
    </mruColors>
  </color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9" tint="0.79998168889431442"/>
              <bgColor theme="9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9" tint="0.59999389629810485"/>
              <bgColor theme="9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Light6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Pohjois-Savonliitto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538FCC"/>
      </a:accent1>
      <a:accent2>
        <a:srgbClr val="DCD6D4"/>
      </a:accent2>
      <a:accent3>
        <a:srgbClr val="F9DC06"/>
      </a:accent3>
      <a:accent4>
        <a:srgbClr val="C4BDBC"/>
      </a:accent4>
      <a:accent5>
        <a:srgbClr val="000000"/>
      </a:accent5>
      <a:accent6>
        <a:srgbClr val="003399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showGridLines="0" tabSelected="1" workbookViewId="0">
      <selection activeCell="A3" sqref="A3"/>
    </sheetView>
  </sheetViews>
  <sheetFormatPr defaultColWidth="19.5703125" defaultRowHeight="15" x14ac:dyDescent="0.25"/>
  <cols>
    <col min="1" max="1" width="36.140625" customWidth="1"/>
    <col min="2" max="6" width="10.28515625" customWidth="1"/>
    <col min="7" max="9" width="15.5703125" customWidth="1"/>
  </cols>
  <sheetData>
    <row r="1" spans="1:9" ht="18.75" x14ac:dyDescent="0.3">
      <c r="A1" s="7" t="s">
        <v>47</v>
      </c>
    </row>
    <row r="2" spans="1:9" x14ac:dyDescent="0.25">
      <c r="A2" t="s">
        <v>36</v>
      </c>
    </row>
    <row r="4" spans="1:9" ht="60" x14ac:dyDescent="0.25">
      <c r="A4" s="18" t="s">
        <v>37</v>
      </c>
      <c r="B4" s="19" t="s">
        <v>38</v>
      </c>
      <c r="C4" s="19" t="s">
        <v>44</v>
      </c>
      <c r="D4" s="19" t="s">
        <v>39</v>
      </c>
      <c r="E4" s="19" t="s">
        <v>0</v>
      </c>
      <c r="F4" s="19" t="s">
        <v>40</v>
      </c>
      <c r="G4" s="20" t="s">
        <v>41</v>
      </c>
      <c r="H4" s="19" t="s">
        <v>42</v>
      </c>
      <c r="I4" s="19" t="s">
        <v>43</v>
      </c>
    </row>
    <row r="5" spans="1:9" x14ac:dyDescent="0.25">
      <c r="A5" s="28" t="s">
        <v>1</v>
      </c>
      <c r="B5" s="29">
        <v>65</v>
      </c>
      <c r="C5" s="30">
        <v>66</v>
      </c>
      <c r="D5" s="30">
        <v>153</v>
      </c>
      <c r="E5" s="30">
        <v>42</v>
      </c>
      <c r="F5" s="31">
        <v>39</v>
      </c>
      <c r="G5" s="32">
        <f>(E5/C5)</f>
        <v>0.63636363636363635</v>
      </c>
      <c r="H5" s="33">
        <f>(F5/E5)</f>
        <v>0.9285714285714286</v>
      </c>
      <c r="I5" s="34">
        <f>(C5/B5)</f>
        <v>1.0153846153846153</v>
      </c>
    </row>
    <row r="6" spans="1:9" x14ac:dyDescent="0.25">
      <c r="A6" s="13" t="s">
        <v>2</v>
      </c>
      <c r="B6" s="15">
        <v>65</v>
      </c>
      <c r="C6" s="8">
        <v>66</v>
      </c>
      <c r="D6" s="8">
        <v>153</v>
      </c>
      <c r="E6" s="8">
        <v>42</v>
      </c>
      <c r="F6" s="16">
        <v>39</v>
      </c>
      <c r="G6" s="14">
        <f t="shared" ref="G6:G35" si="0">(E6/C6)</f>
        <v>0.63636363636363635</v>
      </c>
      <c r="H6" s="11">
        <f t="shared" ref="H6:H35" si="1">(F6/E6)</f>
        <v>0.9285714285714286</v>
      </c>
      <c r="I6" s="12">
        <f t="shared" ref="I6:I35" si="2">(C6/B6)</f>
        <v>1.0153846153846153</v>
      </c>
    </row>
    <row r="7" spans="1:9" x14ac:dyDescent="0.25">
      <c r="A7" s="35" t="s">
        <v>3</v>
      </c>
      <c r="B7" s="36">
        <v>91</v>
      </c>
      <c r="C7" s="9">
        <v>75</v>
      </c>
      <c r="D7" s="9">
        <v>171</v>
      </c>
      <c r="E7" s="9">
        <v>60</v>
      </c>
      <c r="F7" s="37">
        <v>45</v>
      </c>
      <c r="G7" s="38">
        <f t="shared" si="0"/>
        <v>0.8</v>
      </c>
      <c r="H7" s="39">
        <f t="shared" si="1"/>
        <v>0.75</v>
      </c>
      <c r="I7" s="40">
        <f t="shared" si="2"/>
        <v>0.82417582417582413</v>
      </c>
    </row>
    <row r="8" spans="1:9" x14ac:dyDescent="0.25">
      <c r="A8" s="13" t="s">
        <v>4</v>
      </c>
      <c r="B8" s="15">
        <v>40</v>
      </c>
      <c r="C8" s="8">
        <v>18</v>
      </c>
      <c r="D8" s="8">
        <v>39</v>
      </c>
      <c r="E8" s="8">
        <v>18</v>
      </c>
      <c r="F8" s="16">
        <v>9</v>
      </c>
      <c r="G8" s="14">
        <f t="shared" si="0"/>
        <v>1</v>
      </c>
      <c r="H8" s="11">
        <f t="shared" si="1"/>
        <v>0.5</v>
      </c>
      <c r="I8" s="12">
        <f t="shared" si="2"/>
        <v>0.45</v>
      </c>
    </row>
    <row r="9" spans="1:9" x14ac:dyDescent="0.25">
      <c r="A9" s="13" t="s">
        <v>5</v>
      </c>
      <c r="B9" s="15">
        <v>33</v>
      </c>
      <c r="C9" s="8">
        <v>45</v>
      </c>
      <c r="D9" s="8">
        <v>111</v>
      </c>
      <c r="E9" s="10">
        <v>36</v>
      </c>
      <c r="F9" s="17">
        <v>30</v>
      </c>
      <c r="G9" s="14">
        <f t="shared" si="0"/>
        <v>0.8</v>
      </c>
      <c r="H9" s="11">
        <f t="shared" si="1"/>
        <v>0.83333333333333337</v>
      </c>
      <c r="I9" s="12">
        <f t="shared" si="2"/>
        <v>1.3636363636363635</v>
      </c>
    </row>
    <row r="10" spans="1:9" x14ac:dyDescent="0.25">
      <c r="A10" s="13" t="s">
        <v>6</v>
      </c>
      <c r="B10" s="15">
        <v>18</v>
      </c>
      <c r="C10" s="8">
        <v>12</v>
      </c>
      <c r="D10" s="8">
        <v>30</v>
      </c>
      <c r="E10" s="10">
        <v>6</v>
      </c>
      <c r="F10" s="17">
        <v>6</v>
      </c>
      <c r="G10" s="14">
        <f t="shared" si="0"/>
        <v>0.5</v>
      </c>
      <c r="H10" s="11">
        <f t="shared" si="1"/>
        <v>1</v>
      </c>
      <c r="I10" s="12">
        <f t="shared" si="2"/>
        <v>0.66666666666666663</v>
      </c>
    </row>
    <row r="11" spans="1:9" ht="30" x14ac:dyDescent="0.25">
      <c r="A11" s="35" t="s">
        <v>8</v>
      </c>
      <c r="B11" s="36">
        <v>183</v>
      </c>
      <c r="C11" s="9">
        <v>198</v>
      </c>
      <c r="D11" s="9">
        <v>540</v>
      </c>
      <c r="E11" s="9">
        <v>183</v>
      </c>
      <c r="F11" s="37">
        <v>162</v>
      </c>
      <c r="G11" s="38">
        <f t="shared" si="0"/>
        <v>0.9242424242424242</v>
      </c>
      <c r="H11" s="39">
        <f t="shared" si="1"/>
        <v>0.88524590163934425</v>
      </c>
      <c r="I11" s="40">
        <f t="shared" si="2"/>
        <v>1.0819672131147542</v>
      </c>
    </row>
    <row r="12" spans="1:9" x14ac:dyDescent="0.25">
      <c r="A12" s="13" t="s">
        <v>9</v>
      </c>
      <c r="B12" s="15">
        <v>183</v>
      </c>
      <c r="C12" s="8">
        <v>198</v>
      </c>
      <c r="D12" s="8">
        <v>540</v>
      </c>
      <c r="E12" s="8">
        <v>183</v>
      </c>
      <c r="F12" s="16">
        <v>162</v>
      </c>
      <c r="G12" s="14">
        <f t="shared" si="0"/>
        <v>0.9242424242424242</v>
      </c>
      <c r="H12" s="11">
        <f t="shared" si="1"/>
        <v>0.88524590163934425</v>
      </c>
      <c r="I12" s="12">
        <f t="shared" si="2"/>
        <v>1.0819672131147542</v>
      </c>
    </row>
    <row r="13" spans="1:9" x14ac:dyDescent="0.25">
      <c r="A13" s="35" t="s">
        <v>10</v>
      </c>
      <c r="B13" s="36">
        <v>128</v>
      </c>
      <c r="C13" s="9">
        <v>99</v>
      </c>
      <c r="D13" s="9">
        <v>246</v>
      </c>
      <c r="E13" s="9">
        <v>123</v>
      </c>
      <c r="F13" s="37">
        <v>111</v>
      </c>
      <c r="G13" s="38">
        <f t="shared" si="0"/>
        <v>1.2424242424242424</v>
      </c>
      <c r="H13" s="39">
        <f t="shared" si="1"/>
        <v>0.90243902439024393</v>
      </c>
      <c r="I13" s="40">
        <f t="shared" si="2"/>
        <v>0.7734375</v>
      </c>
    </row>
    <row r="14" spans="1:9" x14ac:dyDescent="0.25">
      <c r="A14" s="13" t="s">
        <v>11</v>
      </c>
      <c r="B14" s="15">
        <v>128</v>
      </c>
      <c r="C14" s="8">
        <v>99</v>
      </c>
      <c r="D14" s="8">
        <v>246</v>
      </c>
      <c r="E14" s="8">
        <v>123</v>
      </c>
      <c r="F14" s="16">
        <v>111</v>
      </c>
      <c r="G14" s="14">
        <f t="shared" si="0"/>
        <v>1.2424242424242424</v>
      </c>
      <c r="H14" s="11">
        <f t="shared" si="1"/>
        <v>0.90243902439024393</v>
      </c>
      <c r="I14" s="12">
        <f t="shared" si="2"/>
        <v>0.7734375</v>
      </c>
    </row>
    <row r="15" spans="1:9" x14ac:dyDescent="0.25">
      <c r="A15" s="35" t="s">
        <v>12</v>
      </c>
      <c r="B15" s="36">
        <v>849</v>
      </c>
      <c r="C15" s="9">
        <v>864</v>
      </c>
      <c r="D15" s="9">
        <v>1494</v>
      </c>
      <c r="E15" s="9">
        <v>816</v>
      </c>
      <c r="F15" s="37">
        <v>723</v>
      </c>
      <c r="G15" s="38">
        <f t="shared" si="0"/>
        <v>0.94444444444444442</v>
      </c>
      <c r="H15" s="39">
        <f t="shared" si="1"/>
        <v>0.88602941176470584</v>
      </c>
      <c r="I15" s="40">
        <f t="shared" si="2"/>
        <v>1.0176678445229681</v>
      </c>
    </row>
    <row r="16" spans="1:9" x14ac:dyDescent="0.25">
      <c r="A16" s="13" t="s">
        <v>13</v>
      </c>
      <c r="B16" s="15">
        <v>226</v>
      </c>
      <c r="C16" s="8">
        <v>201</v>
      </c>
      <c r="D16" s="8">
        <v>597</v>
      </c>
      <c r="E16" s="8">
        <v>237</v>
      </c>
      <c r="F16" s="16">
        <v>207</v>
      </c>
      <c r="G16" s="14">
        <f t="shared" si="0"/>
        <v>1.1791044776119404</v>
      </c>
      <c r="H16" s="11">
        <f t="shared" si="1"/>
        <v>0.87341772151898733</v>
      </c>
      <c r="I16" s="12">
        <f t="shared" si="2"/>
        <v>0.88938053097345138</v>
      </c>
    </row>
    <row r="17" spans="1:9" x14ac:dyDescent="0.25">
      <c r="A17" s="13" t="s">
        <v>14</v>
      </c>
      <c r="B17" s="15">
        <v>118</v>
      </c>
      <c r="C17" s="8">
        <v>90</v>
      </c>
      <c r="D17" s="8">
        <v>351</v>
      </c>
      <c r="E17" s="8">
        <v>111</v>
      </c>
      <c r="F17" s="16">
        <v>93</v>
      </c>
      <c r="G17" s="14">
        <f t="shared" si="0"/>
        <v>1.2333333333333334</v>
      </c>
      <c r="H17" s="11">
        <f t="shared" si="1"/>
        <v>0.83783783783783783</v>
      </c>
      <c r="I17" s="12">
        <f t="shared" si="2"/>
        <v>0.76271186440677963</v>
      </c>
    </row>
    <row r="18" spans="1:9" x14ac:dyDescent="0.25">
      <c r="A18" s="13" t="s">
        <v>15</v>
      </c>
      <c r="B18" s="15">
        <v>102</v>
      </c>
      <c r="C18" s="8">
        <v>177</v>
      </c>
      <c r="D18" s="8">
        <v>522</v>
      </c>
      <c r="E18" s="8">
        <v>111</v>
      </c>
      <c r="F18" s="16">
        <v>102</v>
      </c>
      <c r="G18" s="14">
        <f t="shared" si="0"/>
        <v>0.6271186440677966</v>
      </c>
      <c r="H18" s="11">
        <f t="shared" si="1"/>
        <v>0.91891891891891897</v>
      </c>
      <c r="I18" s="12">
        <f t="shared" si="2"/>
        <v>1.7352941176470589</v>
      </c>
    </row>
    <row r="19" spans="1:9" x14ac:dyDescent="0.25">
      <c r="A19" s="13" t="s">
        <v>16</v>
      </c>
      <c r="B19" s="15">
        <v>34</v>
      </c>
      <c r="C19" s="8">
        <v>24</v>
      </c>
      <c r="D19" s="8">
        <v>126</v>
      </c>
      <c r="E19" s="8">
        <v>36</v>
      </c>
      <c r="F19" s="16">
        <v>24</v>
      </c>
      <c r="G19" s="14">
        <f t="shared" si="0"/>
        <v>1.5</v>
      </c>
      <c r="H19" s="11">
        <f t="shared" si="1"/>
        <v>0.66666666666666663</v>
      </c>
      <c r="I19" s="12">
        <f t="shared" si="2"/>
        <v>0.70588235294117652</v>
      </c>
    </row>
    <row r="20" spans="1:9" ht="30" x14ac:dyDescent="0.25">
      <c r="A20" s="13" t="s">
        <v>17</v>
      </c>
      <c r="B20" s="15">
        <v>89</v>
      </c>
      <c r="C20" s="8">
        <v>72</v>
      </c>
      <c r="D20" s="8">
        <v>243</v>
      </c>
      <c r="E20" s="8">
        <v>72</v>
      </c>
      <c r="F20" s="16">
        <v>60</v>
      </c>
      <c r="G20" s="14">
        <f t="shared" si="0"/>
        <v>1</v>
      </c>
      <c r="H20" s="11">
        <f t="shared" si="1"/>
        <v>0.83333333333333337</v>
      </c>
      <c r="I20" s="12">
        <f t="shared" si="2"/>
        <v>0.8089887640449438</v>
      </c>
    </row>
    <row r="21" spans="1:9" x14ac:dyDescent="0.25">
      <c r="A21" s="13" t="s">
        <v>18</v>
      </c>
      <c r="B21" s="15">
        <v>15</v>
      </c>
      <c r="C21" s="8">
        <v>21</v>
      </c>
      <c r="D21" s="8">
        <v>45</v>
      </c>
      <c r="E21" s="8">
        <v>15</v>
      </c>
      <c r="F21" s="16">
        <v>15</v>
      </c>
      <c r="G21" s="14">
        <f t="shared" si="0"/>
        <v>0.7142857142857143</v>
      </c>
      <c r="H21" s="11">
        <f t="shared" si="1"/>
        <v>1</v>
      </c>
      <c r="I21" s="12">
        <f t="shared" si="2"/>
        <v>1.4</v>
      </c>
    </row>
    <row r="22" spans="1:9" x14ac:dyDescent="0.25">
      <c r="A22" s="13" t="s">
        <v>19</v>
      </c>
      <c r="B22" s="15">
        <v>223</v>
      </c>
      <c r="C22" s="8">
        <v>249</v>
      </c>
      <c r="D22" s="8">
        <v>684</v>
      </c>
      <c r="E22" s="8">
        <v>228</v>
      </c>
      <c r="F22" s="16">
        <v>204</v>
      </c>
      <c r="G22" s="14">
        <f t="shared" si="0"/>
        <v>0.91566265060240959</v>
      </c>
      <c r="H22" s="11">
        <f t="shared" si="1"/>
        <v>0.89473684210526316</v>
      </c>
      <c r="I22" s="12">
        <f t="shared" si="2"/>
        <v>1.116591928251121</v>
      </c>
    </row>
    <row r="23" spans="1:9" ht="30" x14ac:dyDescent="0.25">
      <c r="A23" s="13" t="s">
        <v>20</v>
      </c>
      <c r="B23" s="15">
        <v>42</v>
      </c>
      <c r="C23" s="8">
        <v>33</v>
      </c>
      <c r="D23" s="8">
        <v>156</v>
      </c>
      <c r="E23" s="8">
        <v>24</v>
      </c>
      <c r="F23" s="16">
        <v>18</v>
      </c>
      <c r="G23" s="14">
        <f t="shared" si="0"/>
        <v>0.72727272727272729</v>
      </c>
      <c r="H23" s="11">
        <f t="shared" si="1"/>
        <v>0.75</v>
      </c>
      <c r="I23" s="12">
        <f t="shared" si="2"/>
        <v>0.7857142857142857</v>
      </c>
    </row>
    <row r="24" spans="1:9" x14ac:dyDescent="0.25">
      <c r="A24" s="35" t="s">
        <v>21</v>
      </c>
      <c r="B24" s="36">
        <v>148</v>
      </c>
      <c r="C24" s="9">
        <v>102</v>
      </c>
      <c r="D24" s="9">
        <v>318</v>
      </c>
      <c r="E24" s="9">
        <v>114</v>
      </c>
      <c r="F24" s="37">
        <v>102</v>
      </c>
      <c r="G24" s="38">
        <f t="shared" si="0"/>
        <v>1.1176470588235294</v>
      </c>
      <c r="H24" s="39">
        <f t="shared" si="1"/>
        <v>0.89473684210526316</v>
      </c>
      <c r="I24" s="40">
        <f t="shared" si="2"/>
        <v>0.68918918918918914</v>
      </c>
    </row>
    <row r="25" spans="1:9" x14ac:dyDescent="0.25">
      <c r="A25" s="13" t="s">
        <v>22</v>
      </c>
      <c r="B25" s="15">
        <v>84</v>
      </c>
      <c r="C25" s="8">
        <v>54</v>
      </c>
      <c r="D25" s="8">
        <v>138</v>
      </c>
      <c r="E25" s="8">
        <v>63</v>
      </c>
      <c r="F25" s="16">
        <v>54</v>
      </c>
      <c r="G25" s="14">
        <f t="shared" si="0"/>
        <v>1.1666666666666667</v>
      </c>
      <c r="H25" s="11">
        <f t="shared" si="1"/>
        <v>0.8571428571428571</v>
      </c>
      <c r="I25" s="12">
        <f t="shared" si="2"/>
        <v>0.6428571428571429</v>
      </c>
    </row>
    <row r="26" spans="1:9" x14ac:dyDescent="0.25">
      <c r="A26" s="13" t="s">
        <v>23</v>
      </c>
      <c r="B26" s="15">
        <v>16</v>
      </c>
      <c r="C26" s="8" t="s">
        <v>7</v>
      </c>
      <c r="D26" s="8">
        <v>12</v>
      </c>
      <c r="E26" s="8" t="s">
        <v>7</v>
      </c>
      <c r="F26" s="16" t="s">
        <v>7</v>
      </c>
      <c r="G26" s="14"/>
      <c r="H26" s="11"/>
      <c r="I26" s="12"/>
    </row>
    <row r="27" spans="1:9" x14ac:dyDescent="0.25">
      <c r="A27" s="13" t="s">
        <v>24</v>
      </c>
      <c r="B27" s="15">
        <v>48</v>
      </c>
      <c r="C27" s="8">
        <v>45</v>
      </c>
      <c r="D27" s="8">
        <v>186</v>
      </c>
      <c r="E27" s="8">
        <v>48</v>
      </c>
      <c r="F27" s="16">
        <v>48</v>
      </c>
      <c r="G27" s="14">
        <f t="shared" si="0"/>
        <v>1.0666666666666667</v>
      </c>
      <c r="H27" s="11">
        <f t="shared" si="1"/>
        <v>1</v>
      </c>
      <c r="I27" s="12">
        <f t="shared" si="2"/>
        <v>0.9375</v>
      </c>
    </row>
    <row r="28" spans="1:9" x14ac:dyDescent="0.25">
      <c r="A28" s="35" t="s">
        <v>25</v>
      </c>
      <c r="B28" s="36">
        <v>230</v>
      </c>
      <c r="C28" s="9">
        <v>264</v>
      </c>
      <c r="D28" s="9">
        <v>585</v>
      </c>
      <c r="E28" s="9">
        <v>165</v>
      </c>
      <c r="F28" s="37">
        <v>153</v>
      </c>
      <c r="G28" s="38">
        <f t="shared" si="0"/>
        <v>0.625</v>
      </c>
      <c r="H28" s="39">
        <f t="shared" si="1"/>
        <v>0.92727272727272725</v>
      </c>
      <c r="I28" s="40">
        <f t="shared" si="2"/>
        <v>1.1478260869565218</v>
      </c>
    </row>
    <row r="29" spans="1:9" ht="30" x14ac:dyDescent="0.25">
      <c r="A29" s="13" t="s">
        <v>26</v>
      </c>
      <c r="B29" s="15">
        <v>182</v>
      </c>
      <c r="C29" s="8">
        <v>144</v>
      </c>
      <c r="D29" s="8">
        <v>345</v>
      </c>
      <c r="E29" s="8">
        <v>114</v>
      </c>
      <c r="F29" s="16">
        <v>111</v>
      </c>
      <c r="G29" s="14">
        <f t="shared" si="0"/>
        <v>0.79166666666666663</v>
      </c>
      <c r="H29" s="11">
        <f t="shared" si="1"/>
        <v>0.97368421052631582</v>
      </c>
      <c r="I29" s="12">
        <f t="shared" si="2"/>
        <v>0.79120879120879117</v>
      </c>
    </row>
    <row r="30" spans="1:9" x14ac:dyDescent="0.25">
      <c r="A30" s="13" t="s">
        <v>27</v>
      </c>
      <c r="B30" s="15">
        <v>48</v>
      </c>
      <c r="C30" s="8">
        <v>120</v>
      </c>
      <c r="D30" s="8">
        <v>351</v>
      </c>
      <c r="E30" s="8">
        <v>48</v>
      </c>
      <c r="F30" s="16">
        <v>45</v>
      </c>
      <c r="G30" s="14">
        <f t="shared" si="0"/>
        <v>0.4</v>
      </c>
      <c r="H30" s="11">
        <f t="shared" si="1"/>
        <v>0.9375</v>
      </c>
      <c r="I30" s="12">
        <f t="shared" si="2"/>
        <v>2.5</v>
      </c>
    </row>
    <row r="31" spans="1:9" x14ac:dyDescent="0.25">
      <c r="A31" s="35" t="s">
        <v>28</v>
      </c>
      <c r="B31" s="36">
        <v>154</v>
      </c>
      <c r="C31" s="9">
        <v>105</v>
      </c>
      <c r="D31" s="9">
        <v>411</v>
      </c>
      <c r="E31" s="9">
        <v>111</v>
      </c>
      <c r="F31" s="37">
        <v>90</v>
      </c>
      <c r="G31" s="38">
        <f t="shared" si="0"/>
        <v>1.0571428571428572</v>
      </c>
      <c r="H31" s="39">
        <f t="shared" si="1"/>
        <v>0.81081081081081086</v>
      </c>
      <c r="I31" s="40">
        <f t="shared" si="2"/>
        <v>0.68181818181818177</v>
      </c>
    </row>
    <row r="32" spans="1:9" x14ac:dyDescent="0.25">
      <c r="A32" s="13" t="s">
        <v>29</v>
      </c>
      <c r="B32" s="15">
        <v>20</v>
      </c>
      <c r="C32" s="8">
        <v>24</v>
      </c>
      <c r="D32" s="8">
        <v>120</v>
      </c>
      <c r="E32" s="8">
        <v>21</v>
      </c>
      <c r="F32" s="16">
        <v>18</v>
      </c>
      <c r="G32" s="14">
        <f t="shared" si="0"/>
        <v>0.875</v>
      </c>
      <c r="H32" s="11">
        <f t="shared" si="1"/>
        <v>0.8571428571428571</v>
      </c>
      <c r="I32" s="12">
        <f t="shared" si="2"/>
        <v>1.2</v>
      </c>
    </row>
    <row r="33" spans="1:9" x14ac:dyDescent="0.25">
      <c r="A33" s="13" t="s">
        <v>30</v>
      </c>
      <c r="B33" s="15">
        <v>86</v>
      </c>
      <c r="C33" s="8">
        <v>66</v>
      </c>
      <c r="D33" s="8">
        <v>276</v>
      </c>
      <c r="E33" s="8">
        <v>66</v>
      </c>
      <c r="F33" s="16">
        <v>54</v>
      </c>
      <c r="G33" s="14">
        <f t="shared" si="0"/>
        <v>1</v>
      </c>
      <c r="H33" s="11">
        <f t="shared" si="1"/>
        <v>0.81818181818181823</v>
      </c>
      <c r="I33" s="12">
        <f t="shared" si="2"/>
        <v>0.76744186046511631</v>
      </c>
    </row>
    <row r="34" spans="1:9" x14ac:dyDescent="0.25">
      <c r="A34" s="13" t="s">
        <v>31</v>
      </c>
      <c r="B34" s="15">
        <v>48</v>
      </c>
      <c r="C34" s="8">
        <v>18</v>
      </c>
      <c r="D34" s="8">
        <v>72</v>
      </c>
      <c r="E34" s="8">
        <v>24</v>
      </c>
      <c r="F34" s="16">
        <v>18</v>
      </c>
      <c r="G34" s="14">
        <f t="shared" si="0"/>
        <v>1.3333333333333333</v>
      </c>
      <c r="H34" s="11">
        <f t="shared" si="1"/>
        <v>0.75</v>
      </c>
      <c r="I34" s="12">
        <f t="shared" si="2"/>
        <v>0.375</v>
      </c>
    </row>
    <row r="35" spans="1:9" x14ac:dyDescent="0.25">
      <c r="A35" s="21" t="s">
        <v>32</v>
      </c>
      <c r="B35" s="22">
        <v>1848</v>
      </c>
      <c r="C35" s="23">
        <v>1776</v>
      </c>
      <c r="D35" s="23">
        <v>2430</v>
      </c>
      <c r="E35" s="23">
        <v>1584</v>
      </c>
      <c r="F35" s="24">
        <v>1428</v>
      </c>
      <c r="G35" s="25">
        <f t="shared" si="0"/>
        <v>0.89189189189189189</v>
      </c>
      <c r="H35" s="26">
        <f t="shared" si="1"/>
        <v>0.90151515151515149</v>
      </c>
      <c r="I35" s="27">
        <f t="shared" si="2"/>
        <v>0.96103896103896103</v>
      </c>
    </row>
  </sheetData>
  <printOptions gridLines="1"/>
  <pageMargins left="0" right="0" top="0" bottom="0" header="0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10"/>
  <sheetViews>
    <sheetView showGridLines="0" showRowColHeaders="0" workbookViewId="0"/>
  </sheetViews>
  <sheetFormatPr defaultColWidth="9.140625" defaultRowHeight="12.75" x14ac:dyDescent="0.2"/>
  <cols>
    <col min="1" max="1" width="120.85546875" style="2" customWidth="1"/>
    <col min="2" max="16384" width="9.140625" style="2"/>
  </cols>
  <sheetData>
    <row r="2" spans="1:1" ht="15.75" x14ac:dyDescent="0.2">
      <c r="A2" s="4" t="s">
        <v>33</v>
      </c>
    </row>
    <row r="3" spans="1:1" ht="17.25" customHeight="1" x14ac:dyDescent="0.2"/>
    <row r="4" spans="1:1" x14ac:dyDescent="0.2">
      <c r="A4" s="3" t="s">
        <v>34</v>
      </c>
    </row>
    <row r="5" spans="1:1" ht="102" x14ac:dyDescent="0.2">
      <c r="A5" s="1" t="s">
        <v>45</v>
      </c>
    </row>
    <row r="6" spans="1:1" ht="17.25" customHeight="1" x14ac:dyDescent="0.2"/>
    <row r="7" spans="1:1" ht="25.5" x14ac:dyDescent="0.2">
      <c r="A7" s="5" t="s">
        <v>46</v>
      </c>
    </row>
    <row r="8" spans="1:1" ht="15" customHeight="1" x14ac:dyDescent="0.2">
      <c r="A8" s="3" t="s">
        <v>35</v>
      </c>
    </row>
    <row r="9" spans="1:1" ht="15" customHeight="1" x14ac:dyDescent="0.2">
      <c r="A9" s="41" t="s">
        <v>48</v>
      </c>
    </row>
    <row r="10" spans="1:1" x14ac:dyDescent="0.2">
      <c r="A10" s="6" t="s">
        <v>49</v>
      </c>
    </row>
  </sheetData>
  <pageMargins left="0" right="0" top="0" bottom="0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BA730BBA5CA44FABC43D3B76C31DDA" ma:contentTypeVersion="18" ma:contentTypeDescription="Create a new document." ma:contentTypeScope="" ma:versionID="ab14091e0824df1c0ea45c5b23f14818">
  <xsd:schema xmlns:xsd="http://www.w3.org/2001/XMLSchema" xmlns:xs="http://www.w3.org/2001/XMLSchema" xmlns:p="http://schemas.microsoft.com/office/2006/metadata/properties" xmlns:ns2="20687e04-2b66-4153-a4a5-df37f3cb410c" xmlns:ns3="27da45db-5c56-40f0-812e-9e795a9ded2e" targetNamespace="http://schemas.microsoft.com/office/2006/metadata/properties" ma:root="true" ma:fieldsID="a9ef018753874e357385c209003b3c09" ns2:_="" ns3:_="">
    <xsd:import namespace="20687e04-2b66-4153-a4a5-df37f3cb410c"/>
    <xsd:import namespace="27da45db-5c56-40f0-812e-9e795a9ded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687e04-2b66-4153-a4a5-df37f3cb41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4f3aec6-172b-4261-a579-1b9c936781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a45db-5c56-40f0-812e-9e795a9ded2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89bfb88-a4b8-407b-b9ae-716c5ce0db20}" ma:internalName="TaxCatchAll" ma:showField="CatchAllData" ma:web="27da45db-5c56-40f0-812e-9e795a9ded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0687e04-2b66-4153-a4a5-df37f3cb410c">
      <Terms xmlns="http://schemas.microsoft.com/office/infopath/2007/PartnerControls"/>
    </lcf76f155ced4ddcb4097134ff3c332f>
    <TaxCatchAll xmlns="27da45db-5c56-40f0-812e-9e795a9ded2e" xsi:nil="true"/>
  </documentManagement>
</p:properties>
</file>

<file path=customXml/itemProps1.xml><?xml version="1.0" encoding="utf-8"?>
<ds:datastoreItem xmlns:ds="http://schemas.openxmlformats.org/officeDocument/2006/customXml" ds:itemID="{7A85F8DE-7C0F-4130-9F65-300DD8CB3EEF}"/>
</file>

<file path=customXml/itemProps2.xml><?xml version="1.0" encoding="utf-8"?>
<ds:datastoreItem xmlns:ds="http://schemas.openxmlformats.org/officeDocument/2006/customXml" ds:itemID="{4F362381-A680-4143-AAFC-5B646A472B5F}"/>
</file>

<file path=customXml/itemProps3.xml><?xml version="1.0" encoding="utf-8"?>
<ds:datastoreItem xmlns:ds="http://schemas.openxmlformats.org/officeDocument/2006/customXml" ds:itemID="{F0B55476-A99B-4732-AE08-279479667F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Pohjois-Savo</vt:lpstr>
      <vt:lpstr>Raporttiselite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2024-09-11T10:46:43Z</dcterms:created>
  <dcterms:modified xsi:type="dcterms:W3CDTF">2024-09-11T10:47:14Z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0x01010042BA730BBA5CA44FABC43D3B76C31DDA</vt:lpwstr>
  </property>
</Properties>
</file>