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 codeName="ThisWorkbook"/>
  <xr:revisionPtr revIDLastSave="79" documentId="8_{B5B70AC6-F71E-4EAA-AF3B-C4E29321D561}" xr6:coauthVersionLast="47" xr6:coauthVersionMax="47" xr10:uidLastSave="{1DF2B6F8-A2B8-41D7-B796-0C712C9E65ED}"/>
  <bookViews>
    <workbookView xWindow="-120" yWindow="-120" windowWidth="29040" windowHeight="15840" xr2:uid="{00000000-000D-0000-FFFF-FFFF00000000}"/>
  </bookViews>
  <sheets>
    <sheet name="Oppilaitoksittain" sheetId="2" r:id="rId1"/>
    <sheet name="Savonia koulutusaloittain" sheetId="3" r:id="rId2"/>
    <sheet name="Savonia tutkintotaso" sheetId="4" r:id="rId3"/>
    <sheet name="Humak tutkintotaso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5" l="1"/>
  <c r="L8" i="5"/>
  <c r="M8" i="5"/>
  <c r="N8" i="5"/>
  <c r="O8" i="5"/>
  <c r="P8" i="5"/>
  <c r="Q8" i="5"/>
  <c r="K9" i="5"/>
  <c r="L9" i="5"/>
  <c r="M9" i="5"/>
  <c r="N9" i="5"/>
  <c r="O9" i="5"/>
  <c r="P9" i="5"/>
  <c r="Q9" i="5"/>
  <c r="K10" i="5"/>
  <c r="L10" i="5"/>
  <c r="M10" i="5"/>
  <c r="N10" i="5"/>
  <c r="O10" i="5"/>
  <c r="P10" i="5"/>
  <c r="Q10" i="5"/>
  <c r="L6" i="5"/>
  <c r="M6" i="5"/>
  <c r="N6" i="5"/>
  <c r="O6" i="5"/>
  <c r="P6" i="5"/>
  <c r="Q6" i="5"/>
  <c r="K6" i="5"/>
  <c r="K7" i="4"/>
  <c r="L7" i="4"/>
  <c r="M7" i="4"/>
  <c r="N7" i="4"/>
  <c r="O7" i="4"/>
  <c r="P7" i="4"/>
  <c r="Q7" i="4"/>
  <c r="K8" i="4"/>
  <c r="L8" i="4"/>
  <c r="M8" i="4"/>
  <c r="N8" i="4"/>
  <c r="O8" i="4"/>
  <c r="P8" i="4"/>
  <c r="Q8" i="4"/>
  <c r="K9" i="4"/>
  <c r="L9" i="4"/>
  <c r="M9" i="4"/>
  <c r="N9" i="4"/>
  <c r="O9" i="4"/>
  <c r="P9" i="4"/>
  <c r="Q9" i="4"/>
  <c r="K10" i="4"/>
  <c r="L10" i="4"/>
  <c r="M10" i="4"/>
  <c r="N10" i="4"/>
  <c r="O10" i="4"/>
  <c r="P10" i="4"/>
  <c r="Q10" i="4"/>
  <c r="K11" i="4"/>
  <c r="J11" i="4" s="1"/>
  <c r="L11" i="4"/>
  <c r="M11" i="4"/>
  <c r="N11" i="4"/>
  <c r="O11" i="4"/>
  <c r="P11" i="4"/>
  <c r="Q11" i="4"/>
  <c r="K12" i="4"/>
  <c r="L12" i="4"/>
  <c r="M12" i="4"/>
  <c r="N12" i="4"/>
  <c r="O12" i="4"/>
  <c r="P12" i="4"/>
  <c r="Q12" i="4"/>
  <c r="K13" i="4"/>
  <c r="L13" i="4"/>
  <c r="M13" i="4"/>
  <c r="N13" i="4"/>
  <c r="O13" i="4"/>
  <c r="P13" i="4"/>
  <c r="Q13" i="4"/>
  <c r="K14" i="4"/>
  <c r="L14" i="4"/>
  <c r="M14" i="4"/>
  <c r="N14" i="4"/>
  <c r="O14" i="4"/>
  <c r="P14" i="4"/>
  <c r="Q14" i="4"/>
  <c r="K15" i="4"/>
  <c r="L15" i="4"/>
  <c r="M15" i="4"/>
  <c r="N15" i="4"/>
  <c r="O15" i="4"/>
  <c r="P15" i="4"/>
  <c r="Q15" i="4"/>
  <c r="K16" i="4"/>
  <c r="L16" i="4"/>
  <c r="M16" i="4"/>
  <c r="N16" i="4"/>
  <c r="O16" i="4"/>
  <c r="P16" i="4"/>
  <c r="Q16" i="4"/>
  <c r="K17" i="4"/>
  <c r="L17" i="4"/>
  <c r="M17" i="4"/>
  <c r="N17" i="4"/>
  <c r="O17" i="4"/>
  <c r="P17" i="4"/>
  <c r="Q17" i="4"/>
  <c r="K18" i="4"/>
  <c r="L18" i="4"/>
  <c r="M18" i="4"/>
  <c r="N18" i="4"/>
  <c r="O18" i="4"/>
  <c r="P18" i="4"/>
  <c r="Q18" i="4"/>
  <c r="K19" i="4"/>
  <c r="J19" i="4" s="1"/>
  <c r="L19" i="4"/>
  <c r="M19" i="4"/>
  <c r="N19" i="4"/>
  <c r="O19" i="4"/>
  <c r="P19" i="4"/>
  <c r="Q19" i="4"/>
  <c r="K20" i="4"/>
  <c r="L20" i="4"/>
  <c r="M20" i="4"/>
  <c r="N20" i="4"/>
  <c r="O20" i="4"/>
  <c r="P20" i="4"/>
  <c r="Q20" i="4"/>
  <c r="K21" i="4"/>
  <c r="L21" i="4"/>
  <c r="M21" i="4"/>
  <c r="N21" i="4"/>
  <c r="O21" i="4"/>
  <c r="P21" i="4"/>
  <c r="Q21" i="4"/>
  <c r="K22" i="4"/>
  <c r="L22" i="4"/>
  <c r="M22" i="4"/>
  <c r="N22" i="4"/>
  <c r="O22" i="4"/>
  <c r="P22" i="4"/>
  <c r="Q22" i="4"/>
  <c r="K23" i="4"/>
  <c r="L23" i="4"/>
  <c r="M23" i="4"/>
  <c r="N23" i="4"/>
  <c r="O23" i="4"/>
  <c r="P23" i="4"/>
  <c r="Q23" i="4"/>
  <c r="K24" i="4"/>
  <c r="L24" i="4"/>
  <c r="M24" i="4"/>
  <c r="N24" i="4"/>
  <c r="O24" i="4"/>
  <c r="P24" i="4"/>
  <c r="Q24" i="4"/>
  <c r="K25" i="4"/>
  <c r="L25" i="4"/>
  <c r="M25" i="4"/>
  <c r="N25" i="4"/>
  <c r="O25" i="4"/>
  <c r="P25" i="4"/>
  <c r="Q25" i="4"/>
  <c r="K26" i="4"/>
  <c r="L26" i="4"/>
  <c r="M26" i="4"/>
  <c r="N26" i="4"/>
  <c r="O26" i="4"/>
  <c r="P26" i="4"/>
  <c r="Q26" i="4"/>
  <c r="K27" i="4"/>
  <c r="L27" i="4"/>
  <c r="M27" i="4"/>
  <c r="N27" i="4"/>
  <c r="O27" i="4"/>
  <c r="P27" i="4"/>
  <c r="Q27" i="4"/>
  <c r="K28" i="4"/>
  <c r="L28" i="4"/>
  <c r="M28" i="4"/>
  <c r="N28" i="4"/>
  <c r="O28" i="4"/>
  <c r="P28" i="4"/>
  <c r="Q28" i="4"/>
  <c r="K30" i="4"/>
  <c r="L30" i="4"/>
  <c r="M30" i="4"/>
  <c r="N30" i="4"/>
  <c r="O30" i="4"/>
  <c r="P30" i="4"/>
  <c r="Q30" i="4"/>
  <c r="K31" i="4"/>
  <c r="L31" i="4"/>
  <c r="M31" i="4"/>
  <c r="N31" i="4"/>
  <c r="O31" i="4"/>
  <c r="P31" i="4"/>
  <c r="Q31" i="4"/>
  <c r="K32" i="4"/>
  <c r="L32" i="4"/>
  <c r="M32" i="4"/>
  <c r="N32" i="4"/>
  <c r="O32" i="4"/>
  <c r="P32" i="4"/>
  <c r="Q32" i="4"/>
  <c r="K33" i="4"/>
  <c r="L33" i="4"/>
  <c r="M33" i="4"/>
  <c r="N33" i="4"/>
  <c r="O33" i="4"/>
  <c r="P33" i="4"/>
  <c r="Q33" i="4"/>
  <c r="K34" i="4"/>
  <c r="L34" i="4"/>
  <c r="M34" i="4"/>
  <c r="N34" i="4"/>
  <c r="O34" i="4"/>
  <c r="P34" i="4"/>
  <c r="Q34" i="4"/>
  <c r="L6" i="4"/>
  <c r="M6" i="4"/>
  <c r="N6" i="4"/>
  <c r="O6" i="4"/>
  <c r="P6" i="4"/>
  <c r="Q6" i="4"/>
  <c r="K6" i="4"/>
  <c r="L18" i="3"/>
  <c r="M18" i="3"/>
  <c r="N18" i="3"/>
  <c r="O18" i="3"/>
  <c r="P18" i="3"/>
  <c r="Q18" i="3"/>
  <c r="L19" i="3"/>
  <c r="M19" i="3"/>
  <c r="N19" i="3"/>
  <c r="O19" i="3"/>
  <c r="P19" i="3"/>
  <c r="Q19" i="3"/>
  <c r="L20" i="3"/>
  <c r="M20" i="3"/>
  <c r="N20" i="3"/>
  <c r="O20" i="3"/>
  <c r="P20" i="3"/>
  <c r="Q20" i="3"/>
  <c r="L21" i="3"/>
  <c r="M21" i="3"/>
  <c r="N21" i="3"/>
  <c r="O21" i="3"/>
  <c r="P21" i="3"/>
  <c r="Q21" i="3"/>
  <c r="L22" i="3"/>
  <c r="M22" i="3"/>
  <c r="N22" i="3"/>
  <c r="O22" i="3"/>
  <c r="P22" i="3"/>
  <c r="Q22" i="3"/>
  <c r="L23" i="3"/>
  <c r="M23" i="3"/>
  <c r="N23" i="3"/>
  <c r="O23" i="3"/>
  <c r="P23" i="3"/>
  <c r="Q23" i="3"/>
  <c r="L24" i="3"/>
  <c r="M24" i="3"/>
  <c r="N24" i="3"/>
  <c r="O24" i="3"/>
  <c r="P24" i="3"/>
  <c r="Q24" i="3"/>
  <c r="L25" i="3"/>
  <c r="M25" i="3"/>
  <c r="N25" i="3"/>
  <c r="O25" i="3"/>
  <c r="P25" i="3"/>
  <c r="Q25" i="3"/>
  <c r="L26" i="3"/>
  <c r="M26" i="3"/>
  <c r="N26" i="3"/>
  <c r="O26" i="3"/>
  <c r="P26" i="3"/>
  <c r="Q26" i="3"/>
  <c r="K19" i="3"/>
  <c r="K20" i="3"/>
  <c r="K21" i="3"/>
  <c r="K22" i="3"/>
  <c r="K23" i="3"/>
  <c r="K24" i="3"/>
  <c r="K25" i="3"/>
  <c r="K26" i="3"/>
  <c r="K18" i="3"/>
  <c r="L5" i="3"/>
  <c r="M5" i="3"/>
  <c r="N5" i="3"/>
  <c r="O5" i="3"/>
  <c r="P5" i="3"/>
  <c r="Q5" i="3"/>
  <c r="L6" i="3"/>
  <c r="M6" i="3"/>
  <c r="N6" i="3"/>
  <c r="O6" i="3"/>
  <c r="P6" i="3"/>
  <c r="Q6" i="3"/>
  <c r="L7" i="3"/>
  <c r="M7" i="3"/>
  <c r="N7" i="3"/>
  <c r="O7" i="3"/>
  <c r="P7" i="3"/>
  <c r="Q7" i="3"/>
  <c r="L8" i="3"/>
  <c r="M8" i="3"/>
  <c r="N8" i="3"/>
  <c r="O8" i="3"/>
  <c r="P8" i="3"/>
  <c r="Q8" i="3"/>
  <c r="L9" i="3"/>
  <c r="M9" i="3"/>
  <c r="N9" i="3"/>
  <c r="O9" i="3"/>
  <c r="P9" i="3"/>
  <c r="Q9" i="3"/>
  <c r="L10" i="3"/>
  <c r="M10" i="3"/>
  <c r="N10" i="3"/>
  <c r="O10" i="3"/>
  <c r="P10" i="3"/>
  <c r="Q10" i="3"/>
  <c r="L11" i="3"/>
  <c r="M11" i="3"/>
  <c r="N11" i="3"/>
  <c r="O11" i="3"/>
  <c r="P11" i="3"/>
  <c r="Q11" i="3"/>
  <c r="L12" i="3"/>
  <c r="M12" i="3"/>
  <c r="N12" i="3"/>
  <c r="O12" i="3"/>
  <c r="P12" i="3"/>
  <c r="Q12" i="3"/>
  <c r="L13" i="3"/>
  <c r="M13" i="3"/>
  <c r="N13" i="3"/>
  <c r="O13" i="3"/>
  <c r="P13" i="3"/>
  <c r="Q13" i="3"/>
  <c r="L14" i="3"/>
  <c r="M14" i="3"/>
  <c r="N14" i="3"/>
  <c r="O14" i="3"/>
  <c r="P14" i="3"/>
  <c r="Q14" i="3"/>
  <c r="L15" i="3"/>
  <c r="M15" i="3"/>
  <c r="N15" i="3"/>
  <c r="O15" i="3"/>
  <c r="P15" i="3"/>
  <c r="Q15" i="3"/>
  <c r="K6" i="3"/>
  <c r="K7" i="3"/>
  <c r="K8" i="3"/>
  <c r="K9" i="3"/>
  <c r="K10" i="3"/>
  <c r="K11" i="3"/>
  <c r="K12" i="3"/>
  <c r="K13" i="3"/>
  <c r="K14" i="3"/>
  <c r="K15" i="3"/>
  <c r="K5" i="3"/>
  <c r="J9" i="5" l="1"/>
  <c r="J8" i="5"/>
  <c r="J10" i="5"/>
  <c r="J6" i="5"/>
  <c r="J27" i="4"/>
  <c r="J28" i="4"/>
  <c r="J20" i="4"/>
  <c r="J6" i="4"/>
  <c r="J12" i="4"/>
  <c r="J30" i="4"/>
  <c r="J21" i="4"/>
  <c r="J13" i="4"/>
  <c r="J31" i="4"/>
  <c r="J22" i="4"/>
  <c r="J14" i="4"/>
  <c r="J32" i="4"/>
  <c r="J23" i="4"/>
  <c r="J15" i="4"/>
  <c r="J7" i="4"/>
  <c r="J33" i="4"/>
  <c r="J24" i="4"/>
  <c r="J16" i="4"/>
  <c r="J8" i="4"/>
  <c r="J34" i="4"/>
  <c r="J25" i="4"/>
  <c r="J17" i="4"/>
  <c r="J9" i="4"/>
  <c r="J26" i="4"/>
  <c r="J18" i="4"/>
  <c r="J10" i="4"/>
  <c r="J18" i="3"/>
  <c r="J19" i="3"/>
  <c r="J24" i="3"/>
  <c r="J26" i="3"/>
  <c r="J25" i="3"/>
  <c r="J23" i="3"/>
  <c r="J22" i="3"/>
  <c r="J21" i="3"/>
  <c r="J20" i="3"/>
  <c r="J7" i="3"/>
  <c r="J15" i="3"/>
  <c r="J14" i="3"/>
  <c r="J12" i="3"/>
  <c r="J9" i="3"/>
  <c r="J6" i="3"/>
  <c r="J13" i="3"/>
  <c r="J11" i="3"/>
  <c r="J10" i="3"/>
  <c r="J5" i="3"/>
  <c r="J8" i="3"/>
</calcChain>
</file>

<file path=xl/sharedStrings.xml><?xml version="1.0" encoding="utf-8"?>
<sst xmlns="http://schemas.openxmlformats.org/spreadsheetml/2006/main" count="199" uniqueCount="93">
  <si>
    <t>Yhteensä</t>
  </si>
  <si>
    <t>Työlliset</t>
  </si>
  <si>
    <t>Koko maa yhteensä</t>
  </si>
  <si>
    <t>Centria-ammattikorkeakoulu</t>
  </si>
  <si>
    <t>Diakonia-ammattikorkeakoulu</t>
  </si>
  <si>
    <t>Haaga-Helia ammattikorkeakoulu</t>
  </si>
  <si>
    <t>Hämeen ammattikorkeakoulu</t>
  </si>
  <si>
    <t>Jyväskylän ammattikorkeakoulu</t>
  </si>
  <si>
    <t>Kajaanin ammattikorkeakoulu</t>
  </si>
  <si>
    <t>Karelia-ammattikorkeakoulu</t>
  </si>
  <si>
    <t>Lab-ammattikorkeakoulu</t>
  </si>
  <si>
    <t>Lapin ammattikorkeakoulu</t>
  </si>
  <si>
    <t>Laurea-ammattikorkeakoulu</t>
  </si>
  <si>
    <t>Oulun ammattikorkeakoulu</t>
  </si>
  <si>
    <t>Poliisiammattikorkeakoulu</t>
  </si>
  <si>
    <t>Satakunnan ammattikorkeakoulu</t>
  </si>
  <si>
    <t>Savonia-ammattikorkeakoulu</t>
  </si>
  <si>
    <t>Seinäjoen ammattikorkeakoulu</t>
  </si>
  <si>
    <t>Tampereen ammattikorkeakoulu</t>
  </si>
  <si>
    <t>Turun ammattikorkeakoulu</t>
  </si>
  <si>
    <t>Vaasan ammattikorkeakoulu</t>
  </si>
  <si>
    <t>Yrkeshögskolan Arcada</t>
  </si>
  <si>
    <t>Yrkeshögskolan Novia</t>
  </si>
  <si>
    <t>Lähde: Tilastokeskus, Sijoittumispalvelu</t>
  </si>
  <si>
    <t>Oppilaitos</t>
  </si>
  <si>
    <t>Humanistinen ammattikorkeakoulu</t>
  </si>
  <si>
    <t>Kaakkois-Suomen ammattikorkeakoulu</t>
  </si>
  <si>
    <t>Metropolia ammattikorkeakoulu</t>
  </si>
  <si>
    <t>Työllisiä %</t>
  </si>
  <si>
    <t>10 Palvelualat</t>
  </si>
  <si>
    <t>09 Terveys- ja hyvinvointialat</t>
  </si>
  <si>
    <t>08 Maa- ja metsätalousalat</t>
  </si>
  <si>
    <t>07 Tekniikan alat</t>
  </si>
  <si>
    <t>06 Tietojenkäsittely ja tietoliikenne (ICT)</t>
  </si>
  <si>
    <t>05 Luonnontieteet</t>
  </si>
  <si>
    <t>04 Kauppa, hallinto ja oikeustieteet</t>
  </si>
  <si>
    <t>03 Yhteiskunnalliset alat</t>
  </si>
  <si>
    <t>02 Humanistiset ja taidealat</t>
  </si>
  <si>
    <t>01 Kasvatusalat</t>
  </si>
  <si>
    <t>Koulutusalat yhteensä</t>
  </si>
  <si>
    <t>Työttömät</t>
  </si>
  <si>
    <t>Koko maa</t>
  </si>
  <si>
    <t>Työlliset 
opiskelijat</t>
  </si>
  <si>
    <t>Päätoimiset 
opiskelijat</t>
  </si>
  <si>
    <t>Varusmies/
Siviilipalvelus</t>
  </si>
  <si>
    <t>Muu tai 
tuntematon</t>
  </si>
  <si>
    <t>Maasta-
muuttaneet</t>
  </si>
  <si>
    <t>Yhteensä (%)</t>
  </si>
  <si>
    <t>Työlliset (%)</t>
  </si>
  <si>
    <t>Työttömät (%)</t>
  </si>
  <si>
    <t>Työlliset (%)
opiskelijat</t>
  </si>
  <si>
    <t>Varusmies/
Siviilipalvelus (%)</t>
  </si>
  <si>
    <t>Muu tai 
tuntematon (%)</t>
  </si>
  <si>
    <t>Maasta-
muuttaneet (%)</t>
  </si>
  <si>
    <t>..</t>
  </si>
  <si>
    <t>Tutkinnot yhteensä</t>
  </si>
  <si>
    <t>Päätoimiset opiskelijat (%)</t>
  </si>
  <si>
    <t>Tutkinto</t>
  </si>
  <si>
    <t>Ammattikorkeakoulututkinnon 2017–2021 suorittaneiden pääasiallinen toiminta vuonna 2021</t>
  </si>
  <si>
    <t>Ammattikorkeakoulutkinnon 2017–2021 suorittaneiden pääasiallinen toiminta vuonna 2021</t>
  </si>
  <si>
    <t>Musiikkipedagogi (AMK)</t>
  </si>
  <si>
    <t>Tanssinopettaja (AMK)</t>
  </si>
  <si>
    <t>Muotoilija (AMK)</t>
  </si>
  <si>
    <t>Tradenomi (AMK), talous, hallinto ja markkinointi</t>
  </si>
  <si>
    <t>Insinööri (AMK), konetekniikka</t>
  </si>
  <si>
    <t>Insinööri (AMK), energiatekniikka</t>
  </si>
  <si>
    <t>Insinööri (AMK), sähkötekniikka</t>
  </si>
  <si>
    <t>Insinööri (AMK), tietotekniikka</t>
  </si>
  <si>
    <t>Insinööri (AMK), ympäristötekniikka</t>
  </si>
  <si>
    <t>Insinööri (AMK), rakennustekniikka ja yhdyskuntatekniikka</t>
  </si>
  <si>
    <t>Insinööri (AMK), tuotantotalous</t>
  </si>
  <si>
    <t>Insinööri (AMK), muu tai tuntematon tekniikka</t>
  </si>
  <si>
    <t>Rakennusmestari (AMK)</t>
  </si>
  <si>
    <t>Rakennusarkkitehti (AMK)</t>
  </si>
  <si>
    <t>Agrologi (AMK)</t>
  </si>
  <si>
    <t>Sairaanhoitaja (AMK)</t>
  </si>
  <si>
    <t>Terveydenhoitaja (AMK)</t>
  </si>
  <si>
    <t>Bioanalyytikko (AMK); laboratoriohoitaja (AMK)</t>
  </si>
  <si>
    <t>Röntgenhoitaja (AMK)</t>
  </si>
  <si>
    <t>Kätilö (AMK)</t>
  </si>
  <si>
    <t>Suuhygienisti (AMK); hammashuoltaja (AMK)</t>
  </si>
  <si>
    <t>Fysioterapeutti (AMK)</t>
  </si>
  <si>
    <t>Toimintaterapeutti (AMK)</t>
  </si>
  <si>
    <t>Ensihoitaja (AMK)</t>
  </si>
  <si>
    <t>Sosionomi (AMK), sosiaaliala</t>
  </si>
  <si>
    <t>Restonomi (AMK), majoitus- ja ravitsemisala</t>
  </si>
  <si>
    <t>Restonomi (AMK), matkailu</t>
  </si>
  <si>
    <t>Insinööri (AMK), palopäällystön koulutus</t>
  </si>
  <si>
    <t>Viittomakielentulkki (AMK)</t>
  </si>
  <si>
    <t>Kulttuurituottaja (AMK)</t>
  </si>
  <si>
    <t>Yhteisöpedagogi (AMK)</t>
  </si>
  <si>
    <t>Tulkki (AMK)</t>
  </si>
  <si>
    <t>HUOM! Jos pääasiallisen toiminnan yhteensä-luokassa on alle 10 tapausta, on pääasiallisen toiminnan muiden luokkien arvot salattu (..). Tietoja summattaessa on huomioitava, että tiedot eivät summaudu oikein, mikäli summattavana on salattuja soluja.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</si>
</sst>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5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1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 applyBorder="0"/>
    <xf numFmtId="0" fontId="3" fillId="0" borderId="0" applyNumberFormat="0" applyBorder="0" applyAlignment="0"/>
    <xf numFmtId="0" fontId="3" fillId="0" borderId="0" applyNumberFormat="0" applyBorder="0" applyAlignment="0"/>
  </cellStyleXfs>
  <cellXfs count="47">
    <xf numFmtId="0" fontId="0" fillId="0" borderId="0" xfId="0"/>
    <xf numFmtId="0" fontId="0" fillId="0" borderId="2" xfId="0" applyBorder="1"/>
    <xf numFmtId="3" fontId="0" fillId="0" borderId="0" xfId="0" applyNumberFormat="1" applyBorder="1"/>
    <xf numFmtId="3" fontId="0" fillId="0" borderId="3" xfId="0" applyNumberFormat="1" applyBorder="1"/>
    <xf numFmtId="0" fontId="0" fillId="0" borderId="4" xfId="0" applyBorder="1"/>
    <xf numFmtId="3" fontId="0" fillId="0" borderId="5" xfId="0" applyNumberFormat="1" applyBorder="1"/>
    <xf numFmtId="3" fontId="0" fillId="0" borderId="6" xfId="0" applyNumberFormat="1" applyBorder="1"/>
    <xf numFmtId="0" fontId="0" fillId="0" borderId="8" xfId="0" applyBorder="1"/>
    <xf numFmtId="164" fontId="0" fillId="0" borderId="3" xfId="0" applyNumberFormat="1" applyBorder="1"/>
    <xf numFmtId="164" fontId="0" fillId="0" borderId="6" xfId="0" applyNumberFormat="1" applyBorder="1"/>
    <xf numFmtId="0" fontId="2" fillId="2" borderId="1" xfId="0" applyFont="1" applyFill="1" applyBorder="1"/>
    <xf numFmtId="0" fontId="2" fillId="2" borderId="7" xfId="0" applyFont="1" applyFill="1" applyBorder="1"/>
    <xf numFmtId="0" fontId="2" fillId="2" borderId="9" xfId="0" applyFont="1" applyFill="1" applyBorder="1"/>
    <xf numFmtId="3" fontId="2" fillId="2" borderId="5" xfId="0" applyNumberFormat="1" applyFont="1" applyFill="1" applyBorder="1"/>
    <xf numFmtId="3" fontId="2" fillId="2" borderId="6" xfId="0" applyNumberFormat="1" applyFont="1" applyFill="1" applyBorder="1"/>
    <xf numFmtId="0" fontId="2" fillId="2" borderId="2" xfId="0" applyFont="1" applyFill="1" applyBorder="1"/>
    <xf numFmtId="164" fontId="2" fillId="2" borderId="3" xfId="0" applyNumberFormat="1" applyFont="1" applyFill="1" applyBorder="1"/>
    <xf numFmtId="0" fontId="0" fillId="3" borderId="0" xfId="0" applyFill="1"/>
    <xf numFmtId="0" fontId="1" fillId="3" borderId="0" xfId="0" applyFont="1" applyFill="1"/>
    <xf numFmtId="0" fontId="0" fillId="0" borderId="8" xfId="0" applyBorder="1" applyAlignment="1">
      <alignment horizontal="left" indent="1"/>
    </xf>
    <xf numFmtId="0" fontId="0" fillId="0" borderId="9" xfId="0" applyBorder="1" applyAlignment="1">
      <alignment horizontal="left" indent="1"/>
    </xf>
    <xf numFmtId="0" fontId="2" fillId="2" borderId="1" xfId="0" applyFont="1" applyFill="1" applyBorder="1" applyAlignment="1">
      <alignment wrapText="1"/>
    </xf>
    <xf numFmtId="9" fontId="0" fillId="0" borderId="0" xfId="0" applyNumberFormat="1" applyBorder="1"/>
    <xf numFmtId="164" fontId="0" fillId="0" borderId="0" xfId="0" applyNumberFormat="1" applyBorder="1"/>
    <xf numFmtId="9" fontId="0" fillId="0" borderId="5" xfId="0" applyNumberFormat="1" applyBorder="1"/>
    <xf numFmtId="164" fontId="0" fillId="0" borderId="5" xfId="0" applyNumberFormat="1" applyBorder="1"/>
    <xf numFmtId="3" fontId="0" fillId="0" borderId="2" xfId="0" applyNumberFormat="1" applyBorder="1"/>
    <xf numFmtId="3" fontId="0" fillId="0" borderId="4" xfId="0" applyNumberFormat="1" applyBorder="1"/>
    <xf numFmtId="0" fontId="2" fillId="4" borderId="8" xfId="0" applyFont="1" applyFill="1" applyBorder="1"/>
    <xf numFmtId="3" fontId="2" fillId="4" borderId="0" xfId="0" applyNumberFormat="1" applyFont="1" applyFill="1" applyBorder="1"/>
    <xf numFmtId="3" fontId="2" fillId="4" borderId="3" xfId="0" applyNumberFormat="1" applyFont="1" applyFill="1" applyBorder="1"/>
    <xf numFmtId="0" fontId="2" fillId="4" borderId="2" xfId="0" applyFont="1" applyFill="1" applyBorder="1"/>
    <xf numFmtId="164" fontId="2" fillId="4" borderId="3" xfId="0" applyNumberFormat="1" applyFont="1" applyFill="1" applyBorder="1"/>
    <xf numFmtId="0" fontId="2" fillId="4" borderId="10" xfId="0" applyFont="1" applyFill="1" applyBorder="1" applyAlignment="1">
      <alignment horizontal="left"/>
    </xf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2" fillId="4" borderId="7" xfId="0" applyFont="1" applyFill="1" applyBorder="1"/>
    <xf numFmtId="0" fontId="1" fillId="3" borderId="0" xfId="1" applyFont="1" applyFill="1"/>
    <xf numFmtId="0" fontId="3" fillId="3" borderId="0" xfId="1" applyFill="1"/>
    <xf numFmtId="0" fontId="4" fillId="3" borderId="0" xfId="1" applyFont="1" applyFill="1" applyAlignment="1">
      <alignment vertical="top"/>
    </xf>
    <xf numFmtId="3" fontId="0" fillId="0" borderId="0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1" fillId="3" borderId="0" xfId="2" applyFont="1" applyFill="1"/>
    <xf numFmtId="0" fontId="3" fillId="3" borderId="0" xfId="2" applyFill="1"/>
    <xf numFmtId="0" fontId="2" fillId="4" borderId="10" xfId="0" applyFont="1" applyFill="1" applyBorder="1"/>
    <xf numFmtId="0" fontId="2" fillId="2" borderId="10" xfId="0" applyFont="1" applyFill="1" applyBorder="1"/>
    <xf numFmtId="0" fontId="4" fillId="3" borderId="0" xfId="2" applyFont="1" applyFill="1"/>
  </cellXfs>
  <cellStyles count="3">
    <cellStyle name="Normaali" xfId="0" builtinId="0"/>
    <cellStyle name="Normaali 2" xfId="1" xr:uid="{B58581A7-E470-4E81-9C9C-58F5D64D5BA7}"/>
    <cellStyle name="Normaali 3" xfId="2" xr:uid="{0241FB0E-2ECF-416E-A046-9E1E3A6D20E3}"/>
  </cellStyles>
  <dxfs count="0"/>
  <tableStyles count="0" defaultTableStyle="TableStyleMedium2" defaultPivotStyle="PivotStyleLight16"/>
  <colors>
    <mruColors>
      <color rgb="FFFFCC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i-FI" sz="1400" b="1">
                <a:solidFill>
                  <a:sysClr val="windowText" lastClr="000000"/>
                </a:solidFill>
              </a:rPr>
              <a:t>Koko maa, % tutkinnon suorittaneista</a:t>
            </a:r>
          </a:p>
        </c:rich>
      </c:tx>
      <c:layout>
        <c:manualLayout>
          <c:xMode val="edge"/>
          <c:yMode val="edge"/>
          <c:x val="0.34739265161575916"/>
          <c:y val="1.6393442622950821E-2"/>
        </c:manualLayout>
      </c:layout>
      <c:overlay val="0"/>
      <c:spPr>
        <a:solidFill>
          <a:schemeClr val="tx2">
            <a:lumMod val="20000"/>
            <a:lumOff val="8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'Savonia koulutusaloittain'!$K$4</c:f>
              <c:strCache>
                <c:ptCount val="1"/>
                <c:pt idx="0">
                  <c:v>Työlliset (%)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'Savonia koulutusaloittain'!$A$5:$A$15</c:f>
              <c:strCache>
                <c:ptCount val="11"/>
                <c:pt idx="0">
                  <c:v>Koulutusalat yhteensä</c:v>
                </c:pt>
                <c:pt idx="1">
                  <c:v>01 Kasvatusalat</c:v>
                </c:pt>
                <c:pt idx="2">
                  <c:v>02 Humanistiset ja taidealat</c:v>
                </c:pt>
                <c:pt idx="3">
                  <c:v>03 Yhteiskunnalliset alat</c:v>
                </c:pt>
                <c:pt idx="4">
                  <c:v>04 Kauppa, hallinto ja oikeustieteet</c:v>
                </c:pt>
                <c:pt idx="5">
                  <c:v>05 Luonnontieteet</c:v>
                </c:pt>
                <c:pt idx="6">
                  <c:v>06 Tietojenkäsittely ja tietoliikenne (ICT)</c:v>
                </c:pt>
                <c:pt idx="7">
                  <c:v>07 Tekniikan alat</c:v>
                </c:pt>
                <c:pt idx="8">
                  <c:v>08 Maa- ja metsätalousalat</c:v>
                </c:pt>
                <c:pt idx="9">
                  <c:v>09 Terveys- ja hyvinvointialat</c:v>
                </c:pt>
                <c:pt idx="10">
                  <c:v>10 Palvelualat</c:v>
                </c:pt>
              </c:strCache>
            </c:strRef>
          </c:cat>
          <c:val>
            <c:numRef>
              <c:f>'Savonia koulutusaloittain'!$K$5:$K$15</c:f>
              <c:numCache>
                <c:formatCode>0.0\ %</c:formatCode>
                <c:ptCount val="11"/>
                <c:pt idx="0">
                  <c:v>0.75928427578090685</c:v>
                </c:pt>
                <c:pt idx="1">
                  <c:v>0.57601351351351349</c:v>
                </c:pt>
                <c:pt idx="2">
                  <c:v>0.6322475570032573</c:v>
                </c:pt>
                <c:pt idx="3">
                  <c:v>0.72204472843450485</c:v>
                </c:pt>
                <c:pt idx="4">
                  <c:v>0.71399802566633763</c:v>
                </c:pt>
                <c:pt idx="5">
                  <c:v>0.55707762557077622</c:v>
                </c:pt>
                <c:pt idx="6">
                  <c:v>0.7363087783217579</c:v>
                </c:pt>
                <c:pt idx="7">
                  <c:v>0.77047334459313155</c:v>
                </c:pt>
                <c:pt idx="8">
                  <c:v>0.71145919208573782</c:v>
                </c:pt>
                <c:pt idx="9">
                  <c:v>0.81943938012762074</c:v>
                </c:pt>
                <c:pt idx="10">
                  <c:v>0.71838709677419355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9D-4791-ACF5-304608A622A4}"/>
            </c:ext>
          </c:extLst>
        </c:ser>
        <c:ser>
          <c:idx val="1"/>
          <c:order val="1"/>
          <c:tx>
            <c:strRef>
              <c:f>'Savonia koulutusaloittain'!$L$4</c:f>
              <c:strCache>
                <c:ptCount val="1"/>
                <c:pt idx="0">
                  <c:v>Työttömät (%)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'Savonia koulutusaloittain'!$A$5:$A$15</c:f>
              <c:strCache>
                <c:ptCount val="11"/>
                <c:pt idx="0">
                  <c:v>Koulutusalat yhteensä</c:v>
                </c:pt>
                <c:pt idx="1">
                  <c:v>01 Kasvatusalat</c:v>
                </c:pt>
                <c:pt idx="2">
                  <c:v>02 Humanistiset ja taidealat</c:v>
                </c:pt>
                <c:pt idx="3">
                  <c:v>03 Yhteiskunnalliset alat</c:v>
                </c:pt>
                <c:pt idx="4">
                  <c:v>04 Kauppa, hallinto ja oikeustieteet</c:v>
                </c:pt>
                <c:pt idx="5">
                  <c:v>05 Luonnontieteet</c:v>
                </c:pt>
                <c:pt idx="6">
                  <c:v>06 Tietojenkäsittely ja tietoliikenne (ICT)</c:v>
                </c:pt>
                <c:pt idx="7">
                  <c:v>07 Tekniikan alat</c:v>
                </c:pt>
                <c:pt idx="8">
                  <c:v>08 Maa- ja metsätalousalat</c:v>
                </c:pt>
                <c:pt idx="9">
                  <c:v>09 Terveys- ja hyvinvointialat</c:v>
                </c:pt>
                <c:pt idx="10">
                  <c:v>10 Palvelualat</c:v>
                </c:pt>
              </c:strCache>
            </c:strRef>
          </c:cat>
          <c:val>
            <c:numRef>
              <c:f>'Savonia koulutusaloittain'!$L$5:$L$15</c:f>
              <c:numCache>
                <c:formatCode>0.0\ %</c:formatCode>
                <c:ptCount val="11"/>
                <c:pt idx="0">
                  <c:v>4.8060268023636471E-2</c:v>
                </c:pt>
                <c:pt idx="1">
                  <c:v>9.5439189189189186E-2</c:v>
                </c:pt>
                <c:pt idx="2">
                  <c:v>0.14397394136807817</c:v>
                </c:pt>
                <c:pt idx="3">
                  <c:v>0.10223642172523961</c:v>
                </c:pt>
                <c:pt idx="4">
                  <c:v>4.7541954590325765E-2</c:v>
                </c:pt>
                <c:pt idx="5">
                  <c:v>0.11415525114155251</c:v>
                </c:pt>
                <c:pt idx="6">
                  <c:v>7.4234316292838443E-2</c:v>
                </c:pt>
                <c:pt idx="7">
                  <c:v>4.3003767701701959E-2</c:v>
                </c:pt>
                <c:pt idx="8">
                  <c:v>8.2028029678483105E-2</c:v>
                </c:pt>
                <c:pt idx="9">
                  <c:v>2.6526891522333639E-2</c:v>
                </c:pt>
                <c:pt idx="10">
                  <c:v>5.7311827956989247E-2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9D-4791-ACF5-304608A622A4}"/>
            </c:ext>
          </c:extLst>
        </c:ser>
        <c:ser>
          <c:idx val="2"/>
          <c:order val="2"/>
          <c:tx>
            <c:strRef>
              <c:f>'Savonia koulutusaloittain'!$M$4</c:f>
              <c:strCache>
                <c:ptCount val="1"/>
                <c:pt idx="0">
                  <c:v>Työlliset (%)
opiskelijat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'Savonia koulutusaloittain'!$A$5:$A$15</c:f>
              <c:strCache>
                <c:ptCount val="11"/>
                <c:pt idx="0">
                  <c:v>Koulutusalat yhteensä</c:v>
                </c:pt>
                <c:pt idx="1">
                  <c:v>01 Kasvatusalat</c:v>
                </c:pt>
                <c:pt idx="2">
                  <c:v>02 Humanistiset ja taidealat</c:v>
                </c:pt>
                <c:pt idx="3">
                  <c:v>03 Yhteiskunnalliset alat</c:v>
                </c:pt>
                <c:pt idx="4">
                  <c:v>04 Kauppa, hallinto ja oikeustieteet</c:v>
                </c:pt>
                <c:pt idx="5">
                  <c:v>05 Luonnontieteet</c:v>
                </c:pt>
                <c:pt idx="6">
                  <c:v>06 Tietojenkäsittely ja tietoliikenne (ICT)</c:v>
                </c:pt>
                <c:pt idx="7">
                  <c:v>07 Tekniikan alat</c:v>
                </c:pt>
                <c:pt idx="8">
                  <c:v>08 Maa- ja metsätalousalat</c:v>
                </c:pt>
                <c:pt idx="9">
                  <c:v>09 Terveys- ja hyvinvointialat</c:v>
                </c:pt>
                <c:pt idx="10">
                  <c:v>10 Palvelualat</c:v>
                </c:pt>
              </c:strCache>
            </c:strRef>
          </c:cat>
          <c:val>
            <c:numRef>
              <c:f>'Savonia koulutusaloittain'!$M$5:$M$15</c:f>
              <c:numCache>
                <c:formatCode>0.0\ %</c:formatCode>
                <c:ptCount val="11"/>
                <c:pt idx="0">
                  <c:v>9.5266904799396659E-2</c:v>
                </c:pt>
                <c:pt idx="1">
                  <c:v>0.17652027027027026</c:v>
                </c:pt>
                <c:pt idx="2">
                  <c:v>8.2084690553745926E-2</c:v>
                </c:pt>
                <c:pt idx="3">
                  <c:v>7.9872204472843447E-2</c:v>
                </c:pt>
                <c:pt idx="4">
                  <c:v>0.10069101678183613</c:v>
                </c:pt>
                <c:pt idx="5">
                  <c:v>0.17808219178082191</c:v>
                </c:pt>
                <c:pt idx="6">
                  <c:v>7.70807241261528E-2</c:v>
                </c:pt>
                <c:pt idx="7">
                  <c:v>0.11415703087783119</c:v>
                </c:pt>
                <c:pt idx="8">
                  <c:v>0.12901896125309151</c:v>
                </c:pt>
                <c:pt idx="9">
                  <c:v>7.932999088422972E-2</c:v>
                </c:pt>
                <c:pt idx="10">
                  <c:v>0.11408602150537635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9D-4791-ACF5-304608A622A4}"/>
            </c:ext>
          </c:extLst>
        </c:ser>
        <c:ser>
          <c:idx val="3"/>
          <c:order val="3"/>
          <c:tx>
            <c:strRef>
              <c:f>'Savonia koulutusaloittain'!$N$4</c:f>
              <c:strCache>
                <c:ptCount val="1"/>
                <c:pt idx="0">
                  <c:v>Päätoimiset opiskelijat (%)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49D-4791-ACF5-304608A622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'Savonia koulutusaloittain'!$A$5:$A$15</c:f>
              <c:strCache>
                <c:ptCount val="11"/>
                <c:pt idx="0">
                  <c:v>Koulutusalat yhteensä</c:v>
                </c:pt>
                <c:pt idx="1">
                  <c:v>01 Kasvatusalat</c:v>
                </c:pt>
                <c:pt idx="2">
                  <c:v>02 Humanistiset ja taidealat</c:v>
                </c:pt>
                <c:pt idx="3">
                  <c:v>03 Yhteiskunnalliset alat</c:v>
                </c:pt>
                <c:pt idx="4">
                  <c:v>04 Kauppa, hallinto ja oikeustieteet</c:v>
                </c:pt>
                <c:pt idx="5">
                  <c:v>05 Luonnontieteet</c:v>
                </c:pt>
                <c:pt idx="6">
                  <c:v>06 Tietojenkäsittely ja tietoliikenne (ICT)</c:v>
                </c:pt>
                <c:pt idx="7">
                  <c:v>07 Tekniikan alat</c:v>
                </c:pt>
                <c:pt idx="8">
                  <c:v>08 Maa- ja metsätalousalat</c:v>
                </c:pt>
                <c:pt idx="9">
                  <c:v>09 Terveys- ja hyvinvointialat</c:v>
                </c:pt>
                <c:pt idx="10">
                  <c:v>10 Palvelualat</c:v>
                </c:pt>
              </c:strCache>
            </c:strRef>
          </c:cat>
          <c:val>
            <c:numRef>
              <c:f>'Savonia koulutusaloittain'!$N$5:$N$15</c:f>
              <c:numCache>
                <c:formatCode>0.0\ %</c:formatCode>
                <c:ptCount val="11"/>
                <c:pt idx="0">
                  <c:v>3.960683236505582E-2</c:v>
                </c:pt>
                <c:pt idx="1">
                  <c:v>7.3479729729729729E-2</c:v>
                </c:pt>
                <c:pt idx="2">
                  <c:v>6.3355048859934857E-2</c:v>
                </c:pt>
                <c:pt idx="3">
                  <c:v>5.1118210862619806E-2</c:v>
                </c:pt>
                <c:pt idx="4">
                  <c:v>4.4067127344521222E-2</c:v>
                </c:pt>
                <c:pt idx="5">
                  <c:v>7.3059360730593603E-2</c:v>
                </c:pt>
                <c:pt idx="6">
                  <c:v>4.0305134919731297E-2</c:v>
                </c:pt>
                <c:pt idx="7">
                  <c:v>3.3086483911480662E-2</c:v>
                </c:pt>
                <c:pt idx="8">
                  <c:v>3.9571310799670238E-2</c:v>
                </c:pt>
                <c:pt idx="9">
                  <c:v>3.4343664539653602E-2</c:v>
                </c:pt>
                <c:pt idx="10">
                  <c:v>4.6666666666666669E-2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9D-4791-ACF5-304608A622A4}"/>
            </c:ext>
          </c:extLst>
        </c:ser>
        <c:ser>
          <c:idx val="4"/>
          <c:order val="4"/>
          <c:tx>
            <c:strRef>
              <c:f>'Savonia koulutusaloittain'!$O$4</c:f>
              <c:strCache>
                <c:ptCount val="1"/>
                <c:pt idx="0">
                  <c:v>Varusmies/
Siviilipalvelus (%)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'Savonia koulutusaloittain'!$A$5:$A$15</c:f>
              <c:strCache>
                <c:ptCount val="11"/>
                <c:pt idx="0">
                  <c:v>Koulutusalat yhteensä</c:v>
                </c:pt>
                <c:pt idx="1">
                  <c:v>01 Kasvatusalat</c:v>
                </c:pt>
                <c:pt idx="2">
                  <c:v>02 Humanistiset ja taidealat</c:v>
                </c:pt>
                <c:pt idx="3">
                  <c:v>03 Yhteiskunnalliset alat</c:v>
                </c:pt>
                <c:pt idx="4">
                  <c:v>04 Kauppa, hallinto ja oikeustieteet</c:v>
                </c:pt>
                <c:pt idx="5">
                  <c:v>05 Luonnontieteet</c:v>
                </c:pt>
                <c:pt idx="6">
                  <c:v>06 Tietojenkäsittely ja tietoliikenne (ICT)</c:v>
                </c:pt>
                <c:pt idx="7">
                  <c:v>07 Tekniikan alat</c:v>
                </c:pt>
                <c:pt idx="8">
                  <c:v>08 Maa- ja metsätalousalat</c:v>
                </c:pt>
                <c:pt idx="9">
                  <c:v>09 Terveys- ja hyvinvointialat</c:v>
                </c:pt>
                <c:pt idx="10">
                  <c:v>10 Palvelualat</c:v>
                </c:pt>
              </c:strCache>
            </c:strRef>
          </c:cat>
          <c:val>
            <c:numRef>
              <c:f>'Savonia koulutusaloittain'!$O$5:$O$15</c:f>
              <c:numCache>
                <c:formatCode>0.0\ %</c:formatCode>
                <c:ptCount val="11"/>
                <c:pt idx="0">
                  <c:v>4.3095946494724891E-4</c:v>
                </c:pt>
                <c:pt idx="1">
                  <c:v>3.3783783783783786E-3</c:v>
                </c:pt>
                <c:pt idx="2">
                  <c:v>1.6286644951140066E-4</c:v>
                </c:pt>
                <c:pt idx="3">
                  <c:v>0</c:v>
                </c:pt>
                <c:pt idx="4">
                  <c:v>1.5794669299111551E-4</c:v>
                </c:pt>
                <c:pt idx="5">
                  <c:v>0</c:v>
                </c:pt>
                <c:pt idx="6">
                  <c:v>2.0494136399863373E-3</c:v>
                </c:pt>
                <c:pt idx="7">
                  <c:v>3.4645532891602789E-4</c:v>
                </c:pt>
                <c:pt idx="8">
                  <c:v>1.6488046166529267E-3</c:v>
                </c:pt>
                <c:pt idx="9">
                  <c:v>2.2789425706472196E-4</c:v>
                </c:pt>
                <c:pt idx="10">
                  <c:v>3.2258064516129032E-4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9D-4791-ACF5-304608A622A4}"/>
            </c:ext>
          </c:extLst>
        </c:ser>
        <c:ser>
          <c:idx val="5"/>
          <c:order val="5"/>
          <c:tx>
            <c:strRef>
              <c:f>'Savonia koulutusaloittain'!$P$4</c:f>
              <c:strCache>
                <c:ptCount val="1"/>
                <c:pt idx="0">
                  <c:v>Muu tai 
tuntematon (%)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'Savonia koulutusaloittain'!$A$5:$A$15</c:f>
              <c:strCache>
                <c:ptCount val="11"/>
                <c:pt idx="0">
                  <c:v>Koulutusalat yhteensä</c:v>
                </c:pt>
                <c:pt idx="1">
                  <c:v>01 Kasvatusalat</c:v>
                </c:pt>
                <c:pt idx="2">
                  <c:v>02 Humanistiset ja taidealat</c:v>
                </c:pt>
                <c:pt idx="3">
                  <c:v>03 Yhteiskunnalliset alat</c:v>
                </c:pt>
                <c:pt idx="4">
                  <c:v>04 Kauppa, hallinto ja oikeustieteet</c:v>
                </c:pt>
                <c:pt idx="5">
                  <c:v>05 Luonnontieteet</c:v>
                </c:pt>
                <c:pt idx="6">
                  <c:v>06 Tietojenkäsittely ja tietoliikenne (ICT)</c:v>
                </c:pt>
                <c:pt idx="7">
                  <c:v>07 Tekniikan alat</c:v>
                </c:pt>
                <c:pt idx="8">
                  <c:v>08 Maa- ja metsätalousalat</c:v>
                </c:pt>
                <c:pt idx="9">
                  <c:v>09 Terveys- ja hyvinvointialat</c:v>
                </c:pt>
                <c:pt idx="10">
                  <c:v>10 Palvelualat</c:v>
                </c:pt>
              </c:strCache>
            </c:strRef>
          </c:cat>
          <c:val>
            <c:numRef>
              <c:f>'Savonia koulutusaloittain'!$P$5:$P$15</c:f>
              <c:numCache>
                <c:formatCode>0.0\ %</c:formatCode>
                <c:ptCount val="11"/>
                <c:pt idx="0">
                  <c:v>3.0797026379691863E-2</c:v>
                </c:pt>
                <c:pt idx="1">
                  <c:v>3.5472972972972971E-2</c:v>
                </c:pt>
                <c:pt idx="2">
                  <c:v>0.05</c:v>
                </c:pt>
                <c:pt idx="3">
                  <c:v>3.8338658146964855E-2</c:v>
                </c:pt>
                <c:pt idx="4">
                  <c:v>4.15004935834156E-2</c:v>
                </c:pt>
                <c:pt idx="5">
                  <c:v>3.6529680365296802E-2</c:v>
                </c:pt>
                <c:pt idx="6">
                  <c:v>3.6661732893088925E-2</c:v>
                </c:pt>
                <c:pt idx="7">
                  <c:v>1.5200727556190724E-2</c:v>
                </c:pt>
                <c:pt idx="8">
                  <c:v>3.2976092333058531E-2</c:v>
                </c:pt>
                <c:pt idx="9">
                  <c:v>2.905651777575205E-2</c:v>
                </c:pt>
                <c:pt idx="10">
                  <c:v>2.8817204301075268E-2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49D-4791-ACF5-304608A622A4}"/>
            </c:ext>
          </c:extLst>
        </c:ser>
        <c:ser>
          <c:idx val="6"/>
          <c:order val="6"/>
          <c:tx>
            <c:strRef>
              <c:f>'Savonia koulutusaloittain'!$Q$4</c:f>
              <c:strCache>
                <c:ptCount val="1"/>
                <c:pt idx="0">
                  <c:v>Maasta-
muuttaneet (%)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'Savonia koulutusaloittain'!$A$5:$A$15</c:f>
              <c:strCache>
                <c:ptCount val="11"/>
                <c:pt idx="0">
                  <c:v>Koulutusalat yhteensä</c:v>
                </c:pt>
                <c:pt idx="1">
                  <c:v>01 Kasvatusalat</c:v>
                </c:pt>
                <c:pt idx="2">
                  <c:v>02 Humanistiset ja taidealat</c:v>
                </c:pt>
                <c:pt idx="3">
                  <c:v>03 Yhteiskunnalliset alat</c:v>
                </c:pt>
                <c:pt idx="4">
                  <c:v>04 Kauppa, hallinto ja oikeustieteet</c:v>
                </c:pt>
                <c:pt idx="5">
                  <c:v>05 Luonnontieteet</c:v>
                </c:pt>
                <c:pt idx="6">
                  <c:v>06 Tietojenkäsittely ja tietoliikenne (ICT)</c:v>
                </c:pt>
                <c:pt idx="7">
                  <c:v>07 Tekniikan alat</c:v>
                </c:pt>
                <c:pt idx="8">
                  <c:v>08 Maa- ja metsätalousalat</c:v>
                </c:pt>
                <c:pt idx="9">
                  <c:v>09 Terveys- ja hyvinvointialat</c:v>
                </c:pt>
                <c:pt idx="10">
                  <c:v>10 Palvelualat</c:v>
                </c:pt>
              </c:strCache>
            </c:strRef>
          </c:cat>
          <c:val>
            <c:numRef>
              <c:f>'Savonia koulutusaloittain'!$Q$5:$Q$15</c:f>
              <c:numCache>
                <c:formatCode>0.0\ %</c:formatCode>
                <c:ptCount val="11"/>
                <c:pt idx="0">
                  <c:v>2.6553733186365107E-2</c:v>
                </c:pt>
                <c:pt idx="1">
                  <c:v>3.9695945945945943E-2</c:v>
                </c:pt>
                <c:pt idx="2">
                  <c:v>2.8175895765472313E-2</c:v>
                </c:pt>
                <c:pt idx="3">
                  <c:v>6.3897763578274758E-3</c:v>
                </c:pt>
                <c:pt idx="4">
                  <c:v>5.2043435340572555E-2</c:v>
                </c:pt>
                <c:pt idx="5">
                  <c:v>4.1095890410958902E-2</c:v>
                </c:pt>
                <c:pt idx="6">
                  <c:v>3.3359899806444264E-2</c:v>
                </c:pt>
                <c:pt idx="7">
                  <c:v>2.3732190030747911E-2</c:v>
                </c:pt>
                <c:pt idx="8">
                  <c:v>3.2976092333058533E-3</c:v>
                </c:pt>
                <c:pt idx="9">
                  <c:v>1.1075660893345487E-2</c:v>
                </c:pt>
                <c:pt idx="10">
                  <c:v>3.4408602150537634E-2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49D-4791-ACF5-304608A62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500347656"/>
        <c:axId val="500346344"/>
      </c:barChart>
      <c:catAx>
        <c:axId val="5003476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00346344"/>
        <c:crosses val="autoZero"/>
        <c:auto val="1"/>
        <c:lblAlgn val="ctr"/>
        <c:lblOffset val="100"/>
        <c:noMultiLvlLbl val="0"/>
      </c:catAx>
      <c:valAx>
        <c:axId val="500346344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00347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i="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i-FI" sz="1400" b="1">
                <a:solidFill>
                  <a:sysClr val="windowText" lastClr="000000"/>
                </a:solidFill>
              </a:rPr>
              <a:t>Savonia,</a:t>
            </a:r>
            <a:r>
              <a:rPr lang="fi-FI" sz="1400" b="1" baseline="0">
                <a:solidFill>
                  <a:sysClr val="windowText" lastClr="000000"/>
                </a:solidFill>
              </a:rPr>
              <a:t> % tutkinnon suorittaneista</a:t>
            </a:r>
            <a:endParaRPr lang="fi-FI" sz="14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5976088646289733"/>
          <c:y val="1.6393442622950821E-2"/>
        </c:manualLayout>
      </c:layout>
      <c:overlay val="0"/>
      <c:spPr>
        <a:solidFill>
          <a:srgbClr val="FFCC1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'Savonia koulutusaloittain'!$K$4</c:f>
              <c:strCache>
                <c:ptCount val="1"/>
                <c:pt idx="0">
                  <c:v>Työlliset (%)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'Savonia koulutusaloittain'!$A$18:$A$26</c:f>
              <c:strCache>
                <c:ptCount val="9"/>
                <c:pt idx="0">
                  <c:v>Koulutusalat yhteensä</c:v>
                </c:pt>
                <c:pt idx="1">
                  <c:v>01 Kasvatusalat</c:v>
                </c:pt>
                <c:pt idx="2">
                  <c:v>02 Humanistiset ja taidealat</c:v>
                </c:pt>
                <c:pt idx="3">
                  <c:v>04 Kauppa, hallinto ja oikeustieteet</c:v>
                </c:pt>
                <c:pt idx="4">
                  <c:v>06 Tietojenkäsittely ja tietoliikenne (ICT)</c:v>
                </c:pt>
                <c:pt idx="5">
                  <c:v>07 Tekniikan alat</c:v>
                </c:pt>
                <c:pt idx="6">
                  <c:v>08 Maa- ja metsätalousalat</c:v>
                </c:pt>
                <c:pt idx="7">
                  <c:v>09 Terveys- ja hyvinvointialat</c:v>
                </c:pt>
                <c:pt idx="8">
                  <c:v>10 Palvelualat</c:v>
                </c:pt>
              </c:strCache>
            </c:strRef>
          </c:cat>
          <c:val>
            <c:numRef>
              <c:f>'Savonia koulutusaloittain'!$K$18:$K$26</c:f>
              <c:numCache>
                <c:formatCode>0.0\ %</c:formatCode>
                <c:ptCount val="9"/>
                <c:pt idx="0">
                  <c:v>0.78770362585391485</c:v>
                </c:pt>
                <c:pt idx="1">
                  <c:v>0.67251461988304095</c:v>
                </c:pt>
                <c:pt idx="2">
                  <c:v>0.73972602739726023</c:v>
                </c:pt>
                <c:pt idx="3">
                  <c:v>0.73482849604221634</c:v>
                </c:pt>
                <c:pt idx="4">
                  <c:v>0.7931034482758621</c:v>
                </c:pt>
                <c:pt idx="5">
                  <c:v>0.78250950570342204</c:v>
                </c:pt>
                <c:pt idx="6">
                  <c:v>0.71511627906976749</c:v>
                </c:pt>
                <c:pt idx="7">
                  <c:v>0.83433994823123381</c:v>
                </c:pt>
                <c:pt idx="8">
                  <c:v>0.75416666666666665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F-4D37-AC81-E399B616BE1A}"/>
            </c:ext>
          </c:extLst>
        </c:ser>
        <c:ser>
          <c:idx val="1"/>
          <c:order val="1"/>
          <c:tx>
            <c:strRef>
              <c:f>'Savonia koulutusaloittain'!$L$4</c:f>
              <c:strCache>
                <c:ptCount val="1"/>
                <c:pt idx="0">
                  <c:v>Työttömät (%)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'Savonia koulutusaloittain'!$A$18:$A$26</c:f>
              <c:strCache>
                <c:ptCount val="9"/>
                <c:pt idx="0">
                  <c:v>Koulutusalat yhteensä</c:v>
                </c:pt>
                <c:pt idx="1">
                  <c:v>01 Kasvatusalat</c:v>
                </c:pt>
                <c:pt idx="2">
                  <c:v>02 Humanistiset ja taidealat</c:v>
                </c:pt>
                <c:pt idx="3">
                  <c:v>04 Kauppa, hallinto ja oikeustieteet</c:v>
                </c:pt>
                <c:pt idx="4">
                  <c:v>06 Tietojenkäsittely ja tietoliikenne (ICT)</c:v>
                </c:pt>
                <c:pt idx="5">
                  <c:v>07 Tekniikan alat</c:v>
                </c:pt>
                <c:pt idx="6">
                  <c:v>08 Maa- ja metsätalousalat</c:v>
                </c:pt>
                <c:pt idx="7">
                  <c:v>09 Terveys- ja hyvinvointialat</c:v>
                </c:pt>
                <c:pt idx="8">
                  <c:v>10 Palvelualat</c:v>
                </c:pt>
              </c:strCache>
            </c:strRef>
          </c:cat>
          <c:val>
            <c:numRef>
              <c:f>'Savonia koulutusaloittain'!$L$18:$L$26</c:f>
              <c:numCache>
                <c:formatCode>0.0\ %</c:formatCode>
                <c:ptCount val="9"/>
                <c:pt idx="0">
                  <c:v>4.0637589770537746E-2</c:v>
                </c:pt>
                <c:pt idx="1">
                  <c:v>0.11695906432748537</c:v>
                </c:pt>
                <c:pt idx="2">
                  <c:v>0.10273972602739725</c:v>
                </c:pt>
                <c:pt idx="3">
                  <c:v>4.0897097625329816E-2</c:v>
                </c:pt>
                <c:pt idx="4">
                  <c:v>4.9261083743842367E-2</c:v>
                </c:pt>
                <c:pt idx="5">
                  <c:v>4.5627376425855515E-2</c:v>
                </c:pt>
                <c:pt idx="6">
                  <c:v>5.8139534883720929E-2</c:v>
                </c:pt>
                <c:pt idx="7">
                  <c:v>2.1138912855910269E-2</c:v>
                </c:pt>
                <c:pt idx="8">
                  <c:v>4.583333333333333E-2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9F-4D37-AC81-E399B616BE1A}"/>
            </c:ext>
          </c:extLst>
        </c:ser>
        <c:ser>
          <c:idx val="2"/>
          <c:order val="2"/>
          <c:tx>
            <c:strRef>
              <c:f>'Savonia koulutusaloittain'!$M$4</c:f>
              <c:strCache>
                <c:ptCount val="1"/>
                <c:pt idx="0">
                  <c:v>Työlliset (%)
opiskelijat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'Savonia koulutusaloittain'!$A$18:$A$26</c:f>
              <c:strCache>
                <c:ptCount val="9"/>
                <c:pt idx="0">
                  <c:v>Koulutusalat yhteensä</c:v>
                </c:pt>
                <c:pt idx="1">
                  <c:v>01 Kasvatusalat</c:v>
                </c:pt>
                <c:pt idx="2">
                  <c:v>02 Humanistiset ja taidealat</c:v>
                </c:pt>
                <c:pt idx="3">
                  <c:v>04 Kauppa, hallinto ja oikeustieteet</c:v>
                </c:pt>
                <c:pt idx="4">
                  <c:v>06 Tietojenkäsittely ja tietoliikenne (ICT)</c:v>
                </c:pt>
                <c:pt idx="5">
                  <c:v>07 Tekniikan alat</c:v>
                </c:pt>
                <c:pt idx="6">
                  <c:v>08 Maa- ja metsätalousalat</c:v>
                </c:pt>
                <c:pt idx="7">
                  <c:v>09 Terveys- ja hyvinvointialat</c:v>
                </c:pt>
                <c:pt idx="8">
                  <c:v>10 Palvelualat</c:v>
                </c:pt>
              </c:strCache>
            </c:strRef>
          </c:cat>
          <c:val>
            <c:numRef>
              <c:f>'Savonia koulutusaloittain'!$M$18:$M$26</c:f>
              <c:numCache>
                <c:formatCode>0.0\ %</c:formatCode>
                <c:ptCount val="9"/>
                <c:pt idx="0">
                  <c:v>9.3536521282186022E-2</c:v>
                </c:pt>
                <c:pt idx="1">
                  <c:v>0.12865497076023391</c:v>
                </c:pt>
                <c:pt idx="2">
                  <c:v>7.5342465753424653E-2</c:v>
                </c:pt>
                <c:pt idx="3">
                  <c:v>0.10817941952506596</c:v>
                </c:pt>
                <c:pt idx="4">
                  <c:v>7.8817733990147784E-2</c:v>
                </c:pt>
                <c:pt idx="5">
                  <c:v>9.7338403041825089E-2</c:v>
                </c:pt>
                <c:pt idx="6">
                  <c:v>0.14534883720930233</c:v>
                </c:pt>
                <c:pt idx="7">
                  <c:v>7.4201898188093182E-2</c:v>
                </c:pt>
                <c:pt idx="8">
                  <c:v>0.13958333333333334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9F-4D37-AC81-E399B616BE1A}"/>
            </c:ext>
          </c:extLst>
        </c:ser>
        <c:ser>
          <c:idx val="3"/>
          <c:order val="3"/>
          <c:tx>
            <c:strRef>
              <c:f>'Savonia koulutusaloittain'!$N$4</c:f>
              <c:strCache>
                <c:ptCount val="1"/>
                <c:pt idx="0">
                  <c:v>Päätoimiset opiskelijat (%)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9F-4D37-AC81-E399B616BE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'Savonia koulutusaloittain'!$A$18:$A$26</c:f>
              <c:strCache>
                <c:ptCount val="9"/>
                <c:pt idx="0">
                  <c:v>Koulutusalat yhteensä</c:v>
                </c:pt>
                <c:pt idx="1">
                  <c:v>01 Kasvatusalat</c:v>
                </c:pt>
                <c:pt idx="2">
                  <c:v>02 Humanistiset ja taidealat</c:v>
                </c:pt>
                <c:pt idx="3">
                  <c:v>04 Kauppa, hallinto ja oikeustieteet</c:v>
                </c:pt>
                <c:pt idx="4">
                  <c:v>06 Tietojenkäsittely ja tietoliikenne (ICT)</c:v>
                </c:pt>
                <c:pt idx="5">
                  <c:v>07 Tekniikan alat</c:v>
                </c:pt>
                <c:pt idx="6">
                  <c:v>08 Maa- ja metsätalousalat</c:v>
                </c:pt>
                <c:pt idx="7">
                  <c:v>09 Terveys- ja hyvinvointialat</c:v>
                </c:pt>
                <c:pt idx="8">
                  <c:v>10 Palvelualat</c:v>
                </c:pt>
              </c:strCache>
            </c:strRef>
          </c:cat>
          <c:val>
            <c:numRef>
              <c:f>'Savonia koulutusaloittain'!$N$18:$N$26</c:f>
              <c:numCache>
                <c:formatCode>0.0\ %</c:formatCode>
                <c:ptCount val="9"/>
                <c:pt idx="0">
                  <c:v>3.8710807496934667E-2</c:v>
                </c:pt>
                <c:pt idx="1">
                  <c:v>3.5087719298245612E-2</c:v>
                </c:pt>
                <c:pt idx="2">
                  <c:v>3.0821917808219176E-2</c:v>
                </c:pt>
                <c:pt idx="3">
                  <c:v>5.5408970976253295E-2</c:v>
                </c:pt>
                <c:pt idx="4">
                  <c:v>3.4482758620689655E-2</c:v>
                </c:pt>
                <c:pt idx="5">
                  <c:v>3.193916349809886E-2</c:v>
                </c:pt>
                <c:pt idx="6">
                  <c:v>3.4883720930232558E-2</c:v>
                </c:pt>
                <c:pt idx="7">
                  <c:v>4.0120793787748056E-2</c:v>
                </c:pt>
                <c:pt idx="8">
                  <c:v>3.3333333333333333E-2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9F-4D37-AC81-E399B616BE1A}"/>
            </c:ext>
          </c:extLst>
        </c:ser>
        <c:ser>
          <c:idx val="4"/>
          <c:order val="4"/>
          <c:tx>
            <c:strRef>
              <c:f>'Savonia koulutusaloittain'!$O$4</c:f>
              <c:strCache>
                <c:ptCount val="1"/>
                <c:pt idx="0">
                  <c:v>Varusmies/
Siviilipalvelus (%)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'Savonia koulutusaloittain'!$A$18:$A$26</c:f>
              <c:strCache>
                <c:ptCount val="9"/>
                <c:pt idx="0">
                  <c:v>Koulutusalat yhteensä</c:v>
                </c:pt>
                <c:pt idx="1">
                  <c:v>01 Kasvatusalat</c:v>
                </c:pt>
                <c:pt idx="2">
                  <c:v>02 Humanistiset ja taidealat</c:v>
                </c:pt>
                <c:pt idx="3">
                  <c:v>04 Kauppa, hallinto ja oikeustieteet</c:v>
                </c:pt>
                <c:pt idx="4">
                  <c:v>06 Tietojenkäsittely ja tietoliikenne (ICT)</c:v>
                </c:pt>
                <c:pt idx="5">
                  <c:v>07 Tekniikan alat</c:v>
                </c:pt>
                <c:pt idx="6">
                  <c:v>08 Maa- ja metsätalousalat</c:v>
                </c:pt>
                <c:pt idx="7">
                  <c:v>09 Terveys- ja hyvinvointialat</c:v>
                </c:pt>
                <c:pt idx="8">
                  <c:v>10 Palvelualat</c:v>
                </c:pt>
              </c:strCache>
            </c:strRef>
          </c:cat>
          <c:val>
            <c:numRef>
              <c:f>'Savonia koulutusaloittain'!$O$18:$O$26</c:f>
              <c:numCache>
                <c:formatCode>0.0\ %</c:formatCode>
                <c:ptCount val="9"/>
                <c:pt idx="0">
                  <c:v>1.7516202487300754E-4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5.8139534883720929E-3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F-4D37-AC81-E399B616BE1A}"/>
            </c:ext>
          </c:extLst>
        </c:ser>
        <c:ser>
          <c:idx val="5"/>
          <c:order val="5"/>
          <c:tx>
            <c:strRef>
              <c:f>'Savonia koulutusaloittain'!$P$4</c:f>
              <c:strCache>
                <c:ptCount val="1"/>
                <c:pt idx="0">
                  <c:v>Muu tai 
tuntematon (%)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'Savonia koulutusaloittain'!$A$18:$A$26</c:f>
              <c:strCache>
                <c:ptCount val="9"/>
                <c:pt idx="0">
                  <c:v>Koulutusalat yhteensä</c:v>
                </c:pt>
                <c:pt idx="1">
                  <c:v>01 Kasvatusalat</c:v>
                </c:pt>
                <c:pt idx="2">
                  <c:v>02 Humanistiset ja taidealat</c:v>
                </c:pt>
                <c:pt idx="3">
                  <c:v>04 Kauppa, hallinto ja oikeustieteet</c:v>
                </c:pt>
                <c:pt idx="4">
                  <c:v>06 Tietojenkäsittely ja tietoliikenne (ICT)</c:v>
                </c:pt>
                <c:pt idx="5">
                  <c:v>07 Tekniikan alat</c:v>
                </c:pt>
                <c:pt idx="6">
                  <c:v>08 Maa- ja metsätalousalat</c:v>
                </c:pt>
                <c:pt idx="7">
                  <c:v>09 Terveys- ja hyvinvointialat</c:v>
                </c:pt>
                <c:pt idx="8">
                  <c:v>10 Palvelualat</c:v>
                </c:pt>
              </c:strCache>
            </c:strRef>
          </c:cat>
          <c:val>
            <c:numRef>
              <c:f>'Savonia koulutusaloittain'!$P$18:$P$26</c:f>
              <c:numCache>
                <c:formatCode>0.0\ %</c:formatCode>
                <c:ptCount val="9"/>
                <c:pt idx="0">
                  <c:v>2.3646873357856018E-2</c:v>
                </c:pt>
                <c:pt idx="1">
                  <c:v>1.7543859649122806E-2</c:v>
                </c:pt>
                <c:pt idx="2">
                  <c:v>3.7671232876712327E-2</c:v>
                </c:pt>
                <c:pt idx="3">
                  <c:v>2.7704485488126648E-2</c:v>
                </c:pt>
                <c:pt idx="4">
                  <c:v>3.4482758620689655E-2</c:v>
                </c:pt>
                <c:pt idx="5">
                  <c:v>1.2927756653992395E-2</c:v>
                </c:pt>
                <c:pt idx="6">
                  <c:v>3.4883720930232558E-2</c:v>
                </c:pt>
                <c:pt idx="7">
                  <c:v>2.6747195858498704E-2</c:v>
                </c:pt>
                <c:pt idx="8">
                  <c:v>1.6666666666666666E-2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F-4D37-AC81-E399B616BE1A}"/>
            </c:ext>
          </c:extLst>
        </c:ser>
        <c:ser>
          <c:idx val="6"/>
          <c:order val="6"/>
          <c:tx>
            <c:strRef>
              <c:f>'Savonia koulutusaloittain'!$Q$4</c:f>
              <c:strCache>
                <c:ptCount val="1"/>
                <c:pt idx="0">
                  <c:v>Maasta-
muuttaneet (%)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'Savonia koulutusaloittain'!$A$18:$A$26</c:f>
              <c:strCache>
                <c:ptCount val="9"/>
                <c:pt idx="0">
                  <c:v>Koulutusalat yhteensä</c:v>
                </c:pt>
                <c:pt idx="1">
                  <c:v>01 Kasvatusalat</c:v>
                </c:pt>
                <c:pt idx="2">
                  <c:v>02 Humanistiset ja taidealat</c:v>
                </c:pt>
                <c:pt idx="3">
                  <c:v>04 Kauppa, hallinto ja oikeustieteet</c:v>
                </c:pt>
                <c:pt idx="4">
                  <c:v>06 Tietojenkäsittely ja tietoliikenne (ICT)</c:v>
                </c:pt>
                <c:pt idx="5">
                  <c:v>07 Tekniikan alat</c:v>
                </c:pt>
                <c:pt idx="6">
                  <c:v>08 Maa- ja metsätalousalat</c:v>
                </c:pt>
                <c:pt idx="7">
                  <c:v>09 Terveys- ja hyvinvointialat</c:v>
                </c:pt>
                <c:pt idx="8">
                  <c:v>10 Palvelualat</c:v>
                </c:pt>
              </c:strCache>
            </c:strRef>
          </c:cat>
          <c:val>
            <c:numRef>
              <c:f>'Savonia koulutusaloittain'!$Q$18:$Q$26</c:f>
              <c:numCache>
                <c:formatCode>0.0\ %</c:formatCode>
                <c:ptCount val="9"/>
                <c:pt idx="0">
                  <c:v>1.558942021369767E-2</c:v>
                </c:pt>
                <c:pt idx="1">
                  <c:v>2.9239766081871343E-2</c:v>
                </c:pt>
                <c:pt idx="2">
                  <c:v>1.3698630136986301E-2</c:v>
                </c:pt>
                <c:pt idx="3">
                  <c:v>3.2981530343007916E-2</c:v>
                </c:pt>
                <c:pt idx="4">
                  <c:v>9.852216748768473E-3</c:v>
                </c:pt>
                <c:pt idx="5">
                  <c:v>2.9657794676806085E-2</c:v>
                </c:pt>
                <c:pt idx="6">
                  <c:v>5.8139534883720929E-3</c:v>
                </c:pt>
                <c:pt idx="7">
                  <c:v>3.4512510785159622E-3</c:v>
                </c:pt>
                <c:pt idx="8">
                  <c:v>1.0416666666666666E-2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F-4D37-AC81-E399B616B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500347656"/>
        <c:axId val="500346344"/>
      </c:barChart>
      <c:catAx>
        <c:axId val="5003476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00346344"/>
        <c:crosses val="autoZero"/>
        <c:auto val="1"/>
        <c:lblAlgn val="ctr"/>
        <c:lblOffset val="100"/>
        <c:noMultiLvlLbl val="0"/>
      </c:catAx>
      <c:valAx>
        <c:axId val="500346344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00347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i="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i-FI" sz="1400" b="1">
                <a:solidFill>
                  <a:sysClr val="windowText" lastClr="000000"/>
                </a:solidFill>
              </a:rPr>
              <a:t>Savonia,</a:t>
            </a:r>
            <a:r>
              <a:rPr lang="fi-FI" sz="1400" b="1" baseline="0">
                <a:solidFill>
                  <a:sysClr val="windowText" lastClr="000000"/>
                </a:solidFill>
              </a:rPr>
              <a:t> % tutkinnon suorittaneista</a:t>
            </a:r>
            <a:endParaRPr lang="fi-FI" sz="14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5976090000099292"/>
          <c:y val="1.20456464681045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'Savonia tutkintotaso'!$K$5</c:f>
              <c:strCache>
                <c:ptCount val="1"/>
                <c:pt idx="0">
                  <c:v>Työlliset (%)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'Savonia tutkintotaso'!$A$6:$A$34</c:f>
              <c:strCache>
                <c:ptCount val="29"/>
                <c:pt idx="0">
                  <c:v>Tutkinnot yhteensä</c:v>
                </c:pt>
                <c:pt idx="1">
                  <c:v>Musiikkipedagogi (AMK)</c:v>
                </c:pt>
                <c:pt idx="2">
                  <c:v>Tanssinopettaja (AMK)</c:v>
                </c:pt>
                <c:pt idx="3">
                  <c:v>Muotoilija (AMK)</c:v>
                </c:pt>
                <c:pt idx="4">
                  <c:v>Tradenomi (AMK), talous, hallinto ja markkinointi</c:v>
                </c:pt>
                <c:pt idx="5">
                  <c:v>Insinööri (AMK), konetekniikka</c:v>
                </c:pt>
                <c:pt idx="6">
                  <c:v>Insinööri (AMK), energiatekniikka</c:v>
                </c:pt>
                <c:pt idx="7">
                  <c:v>Insinööri (AMK), sähkötekniikka</c:v>
                </c:pt>
                <c:pt idx="8">
                  <c:v>Insinööri (AMK), tietotekniikka</c:v>
                </c:pt>
                <c:pt idx="9">
                  <c:v>Insinööri (AMK), ympäristötekniikka</c:v>
                </c:pt>
                <c:pt idx="10">
                  <c:v>Insinööri (AMK), rakennustekniikka ja yhdyskuntatekniikka</c:v>
                </c:pt>
                <c:pt idx="11">
                  <c:v>Insinööri (AMK), tuotantotalous</c:v>
                </c:pt>
                <c:pt idx="12">
                  <c:v>Insinööri (AMK), muu tai tuntematon tekniikka</c:v>
                </c:pt>
                <c:pt idx="13">
                  <c:v>Rakennusmestari (AMK)</c:v>
                </c:pt>
                <c:pt idx="14">
                  <c:v>Rakennusarkkitehti (AMK)</c:v>
                </c:pt>
                <c:pt idx="15">
                  <c:v>Agrologi (AMK)</c:v>
                </c:pt>
                <c:pt idx="16">
                  <c:v>Sairaanhoitaja (AMK)</c:v>
                </c:pt>
                <c:pt idx="17">
                  <c:v>Terveydenhoitaja (AMK)</c:v>
                </c:pt>
                <c:pt idx="18">
                  <c:v>Bioanalyytikko (AMK); laboratoriohoitaja (AMK)</c:v>
                </c:pt>
                <c:pt idx="19">
                  <c:v>Röntgenhoitaja (AMK)</c:v>
                </c:pt>
                <c:pt idx="20">
                  <c:v>Kätilö (AMK)</c:v>
                </c:pt>
                <c:pt idx="21">
                  <c:v>Suuhygienisti (AMK); hammashuoltaja (AMK)</c:v>
                </c:pt>
                <c:pt idx="22">
                  <c:v>Fysioterapeutti (AMK)</c:v>
                </c:pt>
                <c:pt idx="23">
                  <c:v>Toimintaterapeutti (AMK)</c:v>
                </c:pt>
                <c:pt idx="24">
                  <c:v>Ensihoitaja (AMK)</c:v>
                </c:pt>
                <c:pt idx="25">
                  <c:v>Sosionomi (AMK), sosiaaliala</c:v>
                </c:pt>
                <c:pt idx="26">
                  <c:v>Restonomi (AMK), majoitus- ja ravitsemisala</c:v>
                </c:pt>
                <c:pt idx="27">
                  <c:v>Restonomi (AMK), matkailu</c:v>
                </c:pt>
                <c:pt idx="28">
                  <c:v>Insinööri (AMK), palopäällystön koulutus</c:v>
                </c:pt>
              </c:strCache>
            </c:strRef>
          </c:cat>
          <c:val>
            <c:numRef>
              <c:f>'Savonia tutkintotaso'!$K$6:$K$34</c:f>
              <c:numCache>
                <c:formatCode>0.0\ %</c:formatCode>
                <c:ptCount val="29"/>
                <c:pt idx="0">
                  <c:v>0.78770362585391485</c:v>
                </c:pt>
                <c:pt idx="1">
                  <c:v>0.69369369369369371</c:v>
                </c:pt>
                <c:pt idx="2">
                  <c:v>0.6333333333333333</c:v>
                </c:pt>
                <c:pt idx="3">
                  <c:v>0.73972602739726023</c:v>
                </c:pt>
                <c:pt idx="4">
                  <c:v>0.73482849604221634</c:v>
                </c:pt>
                <c:pt idx="5">
                  <c:v>0.79090909090909089</c:v>
                </c:pt>
                <c:pt idx="6">
                  <c:v>0.76033057851239672</c:v>
                </c:pt>
                <c:pt idx="7">
                  <c:v>0.84343434343434343</c:v>
                </c:pt>
                <c:pt idx="8">
                  <c:v>0.7931034482758621</c:v>
                </c:pt>
                <c:pt idx="9">
                  <c:v>0.69480519480519476</c:v>
                </c:pt>
                <c:pt idx="10">
                  <c:v>0.85358255451713394</c:v>
                </c:pt>
                <c:pt idx="11">
                  <c:v>0.26666666666666666</c:v>
                </c:pt>
                <c:pt idx="12">
                  <c:v>0.46</c:v>
                </c:pt>
                <c:pt idx="13">
                  <c:v>0.87234042553191493</c:v>
                </c:pt>
                <c:pt idx="14">
                  <c:v>0.76249999999999996</c:v>
                </c:pt>
                <c:pt idx="15">
                  <c:v>0.71511627906976749</c:v>
                </c:pt>
                <c:pt idx="16">
                  <c:v>0.84484848484848485</c:v>
                </c:pt>
                <c:pt idx="17">
                  <c:v>0.8214285714285714</c:v>
                </c:pt>
                <c:pt idx="18">
                  <c:v>0.84065934065934067</c:v>
                </c:pt>
                <c:pt idx="19">
                  <c:v>0.8493975903614458</c:v>
                </c:pt>
                <c:pt idx="20">
                  <c:v>0.7350427350427351</c:v>
                </c:pt>
                <c:pt idx="21">
                  <c:v>0.83125000000000004</c:v>
                </c:pt>
                <c:pt idx="22">
                  <c:v>0.77040816326530615</c:v>
                </c:pt>
                <c:pt idx="24">
                  <c:v>0.87407407407407411</c:v>
                </c:pt>
                <c:pt idx="25">
                  <c:v>0.85342789598108748</c:v>
                </c:pt>
                <c:pt idx="26">
                  <c:v>0.69186046511627908</c:v>
                </c:pt>
                <c:pt idx="27">
                  <c:v>0.81283422459893051</c:v>
                </c:pt>
                <c:pt idx="28">
                  <c:v>0.75206611570247939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BB-45B0-951D-7407CEA18398}"/>
            </c:ext>
          </c:extLst>
        </c:ser>
        <c:ser>
          <c:idx val="1"/>
          <c:order val="1"/>
          <c:tx>
            <c:strRef>
              <c:f>'Savonia tutkintotaso'!$L$5</c:f>
              <c:strCache>
                <c:ptCount val="1"/>
                <c:pt idx="0">
                  <c:v>Työttömät (%)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'Savonia tutkintotaso'!$A$6:$A$34</c:f>
              <c:strCache>
                <c:ptCount val="29"/>
                <c:pt idx="0">
                  <c:v>Tutkinnot yhteensä</c:v>
                </c:pt>
                <c:pt idx="1">
                  <c:v>Musiikkipedagogi (AMK)</c:v>
                </c:pt>
                <c:pt idx="2">
                  <c:v>Tanssinopettaja (AMK)</c:v>
                </c:pt>
                <c:pt idx="3">
                  <c:v>Muotoilija (AMK)</c:v>
                </c:pt>
                <c:pt idx="4">
                  <c:v>Tradenomi (AMK), talous, hallinto ja markkinointi</c:v>
                </c:pt>
                <c:pt idx="5">
                  <c:v>Insinööri (AMK), konetekniikka</c:v>
                </c:pt>
                <c:pt idx="6">
                  <c:v>Insinööri (AMK), energiatekniikka</c:v>
                </c:pt>
                <c:pt idx="7">
                  <c:v>Insinööri (AMK), sähkötekniikka</c:v>
                </c:pt>
                <c:pt idx="8">
                  <c:v>Insinööri (AMK), tietotekniikka</c:v>
                </c:pt>
                <c:pt idx="9">
                  <c:v>Insinööri (AMK), ympäristötekniikka</c:v>
                </c:pt>
                <c:pt idx="10">
                  <c:v>Insinööri (AMK), rakennustekniikka ja yhdyskuntatekniikka</c:v>
                </c:pt>
                <c:pt idx="11">
                  <c:v>Insinööri (AMK), tuotantotalous</c:v>
                </c:pt>
                <c:pt idx="12">
                  <c:v>Insinööri (AMK), muu tai tuntematon tekniikka</c:v>
                </c:pt>
                <c:pt idx="13">
                  <c:v>Rakennusmestari (AMK)</c:v>
                </c:pt>
                <c:pt idx="14">
                  <c:v>Rakennusarkkitehti (AMK)</c:v>
                </c:pt>
                <c:pt idx="15">
                  <c:v>Agrologi (AMK)</c:v>
                </c:pt>
                <c:pt idx="16">
                  <c:v>Sairaanhoitaja (AMK)</c:v>
                </c:pt>
                <c:pt idx="17">
                  <c:v>Terveydenhoitaja (AMK)</c:v>
                </c:pt>
                <c:pt idx="18">
                  <c:v>Bioanalyytikko (AMK); laboratoriohoitaja (AMK)</c:v>
                </c:pt>
                <c:pt idx="19">
                  <c:v>Röntgenhoitaja (AMK)</c:v>
                </c:pt>
                <c:pt idx="20">
                  <c:v>Kätilö (AMK)</c:v>
                </c:pt>
                <c:pt idx="21">
                  <c:v>Suuhygienisti (AMK); hammashuoltaja (AMK)</c:v>
                </c:pt>
                <c:pt idx="22">
                  <c:v>Fysioterapeutti (AMK)</c:v>
                </c:pt>
                <c:pt idx="23">
                  <c:v>Toimintaterapeutti (AMK)</c:v>
                </c:pt>
                <c:pt idx="24">
                  <c:v>Ensihoitaja (AMK)</c:v>
                </c:pt>
                <c:pt idx="25">
                  <c:v>Sosionomi (AMK), sosiaaliala</c:v>
                </c:pt>
                <c:pt idx="26">
                  <c:v>Restonomi (AMK), majoitus- ja ravitsemisala</c:v>
                </c:pt>
                <c:pt idx="27">
                  <c:v>Restonomi (AMK), matkailu</c:v>
                </c:pt>
                <c:pt idx="28">
                  <c:v>Insinööri (AMK), palopäällystön koulutus</c:v>
                </c:pt>
              </c:strCache>
            </c:strRef>
          </c:cat>
          <c:val>
            <c:numRef>
              <c:f>'Savonia tutkintotaso'!$L$6:$L$34</c:f>
              <c:numCache>
                <c:formatCode>0.0\ %</c:formatCode>
                <c:ptCount val="29"/>
                <c:pt idx="0">
                  <c:v>4.0637589770537746E-2</c:v>
                </c:pt>
                <c:pt idx="1">
                  <c:v>0.10810810810810811</c:v>
                </c:pt>
                <c:pt idx="2">
                  <c:v>0.13333333333333333</c:v>
                </c:pt>
                <c:pt idx="3">
                  <c:v>0.10273972602739725</c:v>
                </c:pt>
                <c:pt idx="4">
                  <c:v>4.0897097625329816E-2</c:v>
                </c:pt>
                <c:pt idx="5">
                  <c:v>3.1818181818181815E-2</c:v>
                </c:pt>
                <c:pt idx="6">
                  <c:v>4.1322314049586778E-2</c:v>
                </c:pt>
                <c:pt idx="7">
                  <c:v>2.0202020202020204E-2</c:v>
                </c:pt>
                <c:pt idx="8">
                  <c:v>4.9261083743842367E-2</c:v>
                </c:pt>
                <c:pt idx="9">
                  <c:v>9.0909090909090912E-2</c:v>
                </c:pt>
                <c:pt idx="10">
                  <c:v>4.6728971962616821E-2</c:v>
                </c:pt>
                <c:pt idx="11">
                  <c:v>6.6666666666666666E-2</c:v>
                </c:pt>
                <c:pt idx="12">
                  <c:v>0.06</c:v>
                </c:pt>
                <c:pt idx="13">
                  <c:v>4.9645390070921988E-2</c:v>
                </c:pt>
                <c:pt idx="14">
                  <c:v>3.7499999999999999E-2</c:v>
                </c:pt>
                <c:pt idx="15">
                  <c:v>5.8139534883720929E-2</c:v>
                </c:pt>
                <c:pt idx="16">
                  <c:v>1.4545454545454545E-2</c:v>
                </c:pt>
                <c:pt idx="17">
                  <c:v>8.9285714285714281E-3</c:v>
                </c:pt>
                <c:pt idx="18">
                  <c:v>5.4945054945054949E-3</c:v>
                </c:pt>
                <c:pt idx="19">
                  <c:v>3.0120481927710843E-2</c:v>
                </c:pt>
                <c:pt idx="20">
                  <c:v>1.7094017094017096E-2</c:v>
                </c:pt>
                <c:pt idx="21">
                  <c:v>2.5000000000000001E-2</c:v>
                </c:pt>
                <c:pt idx="22">
                  <c:v>6.1224489795918366E-2</c:v>
                </c:pt>
                <c:pt idx="24">
                  <c:v>1.4814814814814815E-2</c:v>
                </c:pt>
                <c:pt idx="25">
                  <c:v>2.3640661938534278E-2</c:v>
                </c:pt>
                <c:pt idx="26">
                  <c:v>5.8139534883720929E-2</c:v>
                </c:pt>
                <c:pt idx="27">
                  <c:v>5.8823529411764705E-2</c:v>
                </c:pt>
                <c:pt idx="28">
                  <c:v>8.2644628099173556E-3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BB-45B0-951D-7407CEA18398}"/>
            </c:ext>
          </c:extLst>
        </c:ser>
        <c:ser>
          <c:idx val="2"/>
          <c:order val="2"/>
          <c:tx>
            <c:strRef>
              <c:f>'Savonia tutkintotaso'!$M$5</c:f>
              <c:strCache>
                <c:ptCount val="1"/>
                <c:pt idx="0">
                  <c:v>Työlliset (%)
opiskelijat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4BB-45B0-951D-7407CEA18398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24BB-45B0-951D-7407CEA18398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24BB-45B0-951D-7407CEA18398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4BB-45B0-951D-7407CEA18398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24BB-45B0-951D-7407CEA18398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24BB-45B0-951D-7407CEA183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'Savonia tutkintotaso'!$A$6:$A$34</c:f>
              <c:strCache>
                <c:ptCount val="29"/>
                <c:pt idx="0">
                  <c:v>Tutkinnot yhteensä</c:v>
                </c:pt>
                <c:pt idx="1">
                  <c:v>Musiikkipedagogi (AMK)</c:v>
                </c:pt>
                <c:pt idx="2">
                  <c:v>Tanssinopettaja (AMK)</c:v>
                </c:pt>
                <c:pt idx="3">
                  <c:v>Muotoilija (AMK)</c:v>
                </c:pt>
                <c:pt idx="4">
                  <c:v>Tradenomi (AMK), talous, hallinto ja markkinointi</c:v>
                </c:pt>
                <c:pt idx="5">
                  <c:v>Insinööri (AMK), konetekniikka</c:v>
                </c:pt>
                <c:pt idx="6">
                  <c:v>Insinööri (AMK), energiatekniikka</c:v>
                </c:pt>
                <c:pt idx="7">
                  <c:v>Insinööri (AMK), sähkötekniikka</c:v>
                </c:pt>
                <c:pt idx="8">
                  <c:v>Insinööri (AMK), tietotekniikka</c:v>
                </c:pt>
                <c:pt idx="9">
                  <c:v>Insinööri (AMK), ympäristötekniikka</c:v>
                </c:pt>
                <c:pt idx="10">
                  <c:v>Insinööri (AMK), rakennustekniikka ja yhdyskuntatekniikka</c:v>
                </c:pt>
                <c:pt idx="11">
                  <c:v>Insinööri (AMK), tuotantotalous</c:v>
                </c:pt>
                <c:pt idx="12">
                  <c:v>Insinööri (AMK), muu tai tuntematon tekniikka</c:v>
                </c:pt>
                <c:pt idx="13">
                  <c:v>Rakennusmestari (AMK)</c:v>
                </c:pt>
                <c:pt idx="14">
                  <c:v>Rakennusarkkitehti (AMK)</c:v>
                </c:pt>
                <c:pt idx="15">
                  <c:v>Agrologi (AMK)</c:v>
                </c:pt>
                <c:pt idx="16">
                  <c:v>Sairaanhoitaja (AMK)</c:v>
                </c:pt>
                <c:pt idx="17">
                  <c:v>Terveydenhoitaja (AMK)</c:v>
                </c:pt>
                <c:pt idx="18">
                  <c:v>Bioanalyytikko (AMK); laboratoriohoitaja (AMK)</c:v>
                </c:pt>
                <c:pt idx="19">
                  <c:v>Röntgenhoitaja (AMK)</c:v>
                </c:pt>
                <c:pt idx="20">
                  <c:v>Kätilö (AMK)</c:v>
                </c:pt>
                <c:pt idx="21">
                  <c:v>Suuhygienisti (AMK); hammashuoltaja (AMK)</c:v>
                </c:pt>
                <c:pt idx="22">
                  <c:v>Fysioterapeutti (AMK)</c:v>
                </c:pt>
                <c:pt idx="23">
                  <c:v>Toimintaterapeutti (AMK)</c:v>
                </c:pt>
                <c:pt idx="24">
                  <c:v>Ensihoitaja (AMK)</c:v>
                </c:pt>
                <c:pt idx="25">
                  <c:v>Sosionomi (AMK), sosiaaliala</c:v>
                </c:pt>
                <c:pt idx="26">
                  <c:v>Restonomi (AMK), majoitus- ja ravitsemisala</c:v>
                </c:pt>
                <c:pt idx="27">
                  <c:v>Restonomi (AMK), matkailu</c:v>
                </c:pt>
                <c:pt idx="28">
                  <c:v>Insinööri (AMK), palopäällystön koulutus</c:v>
                </c:pt>
              </c:strCache>
            </c:strRef>
          </c:cat>
          <c:val>
            <c:numRef>
              <c:f>'Savonia tutkintotaso'!$M$6:$M$34</c:f>
              <c:numCache>
                <c:formatCode>0.0\ %</c:formatCode>
                <c:ptCount val="29"/>
                <c:pt idx="0">
                  <c:v>9.3536521282186022E-2</c:v>
                </c:pt>
                <c:pt idx="1">
                  <c:v>0.10810810810810811</c:v>
                </c:pt>
                <c:pt idx="2">
                  <c:v>0.16666666666666666</c:v>
                </c:pt>
                <c:pt idx="3">
                  <c:v>7.5342465753424653E-2</c:v>
                </c:pt>
                <c:pt idx="4">
                  <c:v>0.10817941952506596</c:v>
                </c:pt>
                <c:pt idx="5">
                  <c:v>0.13181818181818181</c:v>
                </c:pt>
                <c:pt idx="6">
                  <c:v>0.16528925619834711</c:v>
                </c:pt>
                <c:pt idx="7">
                  <c:v>0.10606060606060606</c:v>
                </c:pt>
                <c:pt idx="8">
                  <c:v>7.8817733990147784E-2</c:v>
                </c:pt>
                <c:pt idx="9">
                  <c:v>5.1948051948051951E-2</c:v>
                </c:pt>
                <c:pt idx="10">
                  <c:v>7.7881619937694699E-2</c:v>
                </c:pt>
                <c:pt idx="11">
                  <c:v>0.1</c:v>
                </c:pt>
                <c:pt idx="12">
                  <c:v>0.12</c:v>
                </c:pt>
                <c:pt idx="13">
                  <c:v>2.1276595744680851E-2</c:v>
                </c:pt>
                <c:pt idx="14">
                  <c:v>0.16250000000000001</c:v>
                </c:pt>
                <c:pt idx="15">
                  <c:v>0.14534883720930233</c:v>
                </c:pt>
                <c:pt idx="16">
                  <c:v>0.08</c:v>
                </c:pt>
                <c:pt idx="17">
                  <c:v>5.3571428571428568E-2</c:v>
                </c:pt>
                <c:pt idx="18">
                  <c:v>6.043956043956044E-2</c:v>
                </c:pt>
                <c:pt idx="19">
                  <c:v>4.8192771084337352E-2</c:v>
                </c:pt>
                <c:pt idx="20">
                  <c:v>9.4017094017094016E-2</c:v>
                </c:pt>
                <c:pt idx="21">
                  <c:v>6.25E-2</c:v>
                </c:pt>
                <c:pt idx="22">
                  <c:v>8.673469387755102E-2</c:v>
                </c:pt>
                <c:pt idx="24">
                  <c:v>8.8888888888888892E-2</c:v>
                </c:pt>
                <c:pt idx="25">
                  <c:v>7.328605200945626E-2</c:v>
                </c:pt>
                <c:pt idx="26">
                  <c:v>0.15116279069767441</c:v>
                </c:pt>
                <c:pt idx="27">
                  <c:v>9.0909090909090912E-2</c:v>
                </c:pt>
                <c:pt idx="28">
                  <c:v>0.19834710743801653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BB-45B0-951D-7407CEA18398}"/>
            </c:ext>
          </c:extLst>
        </c:ser>
        <c:ser>
          <c:idx val="3"/>
          <c:order val="3"/>
          <c:tx>
            <c:strRef>
              <c:f>'Savonia tutkintotaso'!$N$5</c:f>
              <c:strCache>
                <c:ptCount val="1"/>
                <c:pt idx="0">
                  <c:v>Päätoimiset opiskelijat (%)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4BB-45B0-951D-7407CEA18398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4BB-45B0-951D-7407CEA18398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4BB-45B0-951D-7407CEA18398}"/>
                </c:ext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24BB-45B0-951D-7407CEA18398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24BB-45B0-951D-7407CEA18398}"/>
                </c:ext>
              </c:extLst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24BB-45B0-951D-7407CEA18398}"/>
                </c:ext>
              </c:extLst>
            </c:dLbl>
            <c:dLbl>
              <c:idx val="1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24BB-45B0-951D-7407CEA183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'Savonia tutkintotaso'!$A$6:$A$34</c:f>
              <c:strCache>
                <c:ptCount val="29"/>
                <c:pt idx="0">
                  <c:v>Tutkinnot yhteensä</c:v>
                </c:pt>
                <c:pt idx="1">
                  <c:v>Musiikkipedagogi (AMK)</c:v>
                </c:pt>
                <c:pt idx="2">
                  <c:v>Tanssinopettaja (AMK)</c:v>
                </c:pt>
                <c:pt idx="3">
                  <c:v>Muotoilija (AMK)</c:v>
                </c:pt>
                <c:pt idx="4">
                  <c:v>Tradenomi (AMK), talous, hallinto ja markkinointi</c:v>
                </c:pt>
                <c:pt idx="5">
                  <c:v>Insinööri (AMK), konetekniikka</c:v>
                </c:pt>
                <c:pt idx="6">
                  <c:v>Insinööri (AMK), energiatekniikka</c:v>
                </c:pt>
                <c:pt idx="7">
                  <c:v>Insinööri (AMK), sähkötekniikka</c:v>
                </c:pt>
                <c:pt idx="8">
                  <c:v>Insinööri (AMK), tietotekniikka</c:v>
                </c:pt>
                <c:pt idx="9">
                  <c:v>Insinööri (AMK), ympäristötekniikka</c:v>
                </c:pt>
                <c:pt idx="10">
                  <c:v>Insinööri (AMK), rakennustekniikka ja yhdyskuntatekniikka</c:v>
                </c:pt>
                <c:pt idx="11">
                  <c:v>Insinööri (AMK), tuotantotalous</c:v>
                </c:pt>
                <c:pt idx="12">
                  <c:v>Insinööri (AMK), muu tai tuntematon tekniikka</c:v>
                </c:pt>
                <c:pt idx="13">
                  <c:v>Rakennusmestari (AMK)</c:v>
                </c:pt>
                <c:pt idx="14">
                  <c:v>Rakennusarkkitehti (AMK)</c:v>
                </c:pt>
                <c:pt idx="15">
                  <c:v>Agrologi (AMK)</c:v>
                </c:pt>
                <c:pt idx="16">
                  <c:v>Sairaanhoitaja (AMK)</c:v>
                </c:pt>
                <c:pt idx="17">
                  <c:v>Terveydenhoitaja (AMK)</c:v>
                </c:pt>
                <c:pt idx="18">
                  <c:v>Bioanalyytikko (AMK); laboratoriohoitaja (AMK)</c:v>
                </c:pt>
                <c:pt idx="19">
                  <c:v>Röntgenhoitaja (AMK)</c:v>
                </c:pt>
                <c:pt idx="20">
                  <c:v>Kätilö (AMK)</c:v>
                </c:pt>
                <c:pt idx="21">
                  <c:v>Suuhygienisti (AMK); hammashuoltaja (AMK)</c:v>
                </c:pt>
                <c:pt idx="22">
                  <c:v>Fysioterapeutti (AMK)</c:v>
                </c:pt>
                <c:pt idx="23">
                  <c:v>Toimintaterapeutti (AMK)</c:v>
                </c:pt>
                <c:pt idx="24">
                  <c:v>Ensihoitaja (AMK)</c:v>
                </c:pt>
                <c:pt idx="25">
                  <c:v>Sosionomi (AMK), sosiaaliala</c:v>
                </c:pt>
                <c:pt idx="26">
                  <c:v>Restonomi (AMK), majoitus- ja ravitsemisala</c:v>
                </c:pt>
                <c:pt idx="27">
                  <c:v>Restonomi (AMK), matkailu</c:v>
                </c:pt>
                <c:pt idx="28">
                  <c:v>Insinööri (AMK), palopäällystön koulutus</c:v>
                </c:pt>
              </c:strCache>
            </c:strRef>
          </c:cat>
          <c:val>
            <c:numRef>
              <c:f>'Savonia tutkintotaso'!$N$6:$N$34</c:f>
              <c:numCache>
                <c:formatCode>0.0\ %</c:formatCode>
                <c:ptCount val="29"/>
                <c:pt idx="0">
                  <c:v>3.8710807496934667E-2</c:v>
                </c:pt>
                <c:pt idx="1">
                  <c:v>4.5045045045045043E-2</c:v>
                </c:pt>
                <c:pt idx="2">
                  <c:v>1.6666666666666666E-2</c:v>
                </c:pt>
                <c:pt idx="3">
                  <c:v>3.0821917808219176E-2</c:v>
                </c:pt>
                <c:pt idx="4">
                  <c:v>5.5408970976253295E-2</c:v>
                </c:pt>
                <c:pt idx="5">
                  <c:v>3.6363636363636362E-2</c:v>
                </c:pt>
                <c:pt idx="6">
                  <c:v>1.6528925619834711E-2</c:v>
                </c:pt>
                <c:pt idx="7">
                  <c:v>1.0101010101010102E-2</c:v>
                </c:pt>
                <c:pt idx="8">
                  <c:v>3.4482758620689655E-2</c:v>
                </c:pt>
                <c:pt idx="9">
                  <c:v>6.4935064935064929E-2</c:v>
                </c:pt>
                <c:pt idx="10">
                  <c:v>1.5576323987538941E-2</c:v>
                </c:pt>
                <c:pt idx="11">
                  <c:v>0.13333333333333333</c:v>
                </c:pt>
                <c:pt idx="12">
                  <c:v>0.06</c:v>
                </c:pt>
                <c:pt idx="13">
                  <c:v>4.9645390070921988E-2</c:v>
                </c:pt>
                <c:pt idx="14">
                  <c:v>1.2500000000000001E-2</c:v>
                </c:pt>
                <c:pt idx="15">
                  <c:v>3.4883720930232558E-2</c:v>
                </c:pt>
                <c:pt idx="16">
                  <c:v>3.6363636363636362E-2</c:v>
                </c:pt>
                <c:pt idx="17">
                  <c:v>3.5714285714285712E-2</c:v>
                </c:pt>
                <c:pt idx="18">
                  <c:v>6.043956043956044E-2</c:v>
                </c:pt>
                <c:pt idx="19">
                  <c:v>6.6265060240963861E-2</c:v>
                </c:pt>
                <c:pt idx="20">
                  <c:v>6.8376068376068383E-2</c:v>
                </c:pt>
                <c:pt idx="21">
                  <c:v>6.8750000000000006E-2</c:v>
                </c:pt>
                <c:pt idx="22">
                  <c:v>5.6122448979591837E-2</c:v>
                </c:pt>
                <c:pt idx="24">
                  <c:v>0</c:v>
                </c:pt>
                <c:pt idx="25">
                  <c:v>1.6548463356973995E-2</c:v>
                </c:pt>
                <c:pt idx="26">
                  <c:v>5.232558139534884E-2</c:v>
                </c:pt>
                <c:pt idx="27">
                  <c:v>1.06951871657754E-2</c:v>
                </c:pt>
                <c:pt idx="28">
                  <c:v>4.1322314049586778E-2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BB-45B0-951D-7407CEA18398}"/>
            </c:ext>
          </c:extLst>
        </c:ser>
        <c:ser>
          <c:idx val="4"/>
          <c:order val="4"/>
          <c:tx>
            <c:strRef>
              <c:f>'Savonia tutkintotaso'!$O$5</c:f>
              <c:strCache>
                <c:ptCount val="1"/>
                <c:pt idx="0">
                  <c:v>Varusmies/
Siviilipalvelus (%)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'Savonia tutkintotaso'!$A$6:$A$34</c:f>
              <c:strCache>
                <c:ptCount val="29"/>
                <c:pt idx="0">
                  <c:v>Tutkinnot yhteensä</c:v>
                </c:pt>
                <c:pt idx="1">
                  <c:v>Musiikkipedagogi (AMK)</c:v>
                </c:pt>
                <c:pt idx="2">
                  <c:v>Tanssinopettaja (AMK)</c:v>
                </c:pt>
                <c:pt idx="3">
                  <c:v>Muotoilija (AMK)</c:v>
                </c:pt>
                <c:pt idx="4">
                  <c:v>Tradenomi (AMK), talous, hallinto ja markkinointi</c:v>
                </c:pt>
                <c:pt idx="5">
                  <c:v>Insinööri (AMK), konetekniikka</c:v>
                </c:pt>
                <c:pt idx="6">
                  <c:v>Insinööri (AMK), energiatekniikka</c:v>
                </c:pt>
                <c:pt idx="7">
                  <c:v>Insinööri (AMK), sähkötekniikka</c:v>
                </c:pt>
                <c:pt idx="8">
                  <c:v>Insinööri (AMK), tietotekniikka</c:v>
                </c:pt>
                <c:pt idx="9">
                  <c:v>Insinööri (AMK), ympäristötekniikka</c:v>
                </c:pt>
                <c:pt idx="10">
                  <c:v>Insinööri (AMK), rakennustekniikka ja yhdyskuntatekniikka</c:v>
                </c:pt>
                <c:pt idx="11">
                  <c:v>Insinööri (AMK), tuotantotalous</c:v>
                </c:pt>
                <c:pt idx="12">
                  <c:v>Insinööri (AMK), muu tai tuntematon tekniikka</c:v>
                </c:pt>
                <c:pt idx="13">
                  <c:v>Rakennusmestari (AMK)</c:v>
                </c:pt>
                <c:pt idx="14">
                  <c:v>Rakennusarkkitehti (AMK)</c:v>
                </c:pt>
                <c:pt idx="15">
                  <c:v>Agrologi (AMK)</c:v>
                </c:pt>
                <c:pt idx="16">
                  <c:v>Sairaanhoitaja (AMK)</c:v>
                </c:pt>
                <c:pt idx="17">
                  <c:v>Terveydenhoitaja (AMK)</c:v>
                </c:pt>
                <c:pt idx="18">
                  <c:v>Bioanalyytikko (AMK); laboratoriohoitaja (AMK)</c:v>
                </c:pt>
                <c:pt idx="19">
                  <c:v>Röntgenhoitaja (AMK)</c:v>
                </c:pt>
                <c:pt idx="20">
                  <c:v>Kätilö (AMK)</c:v>
                </c:pt>
                <c:pt idx="21">
                  <c:v>Suuhygienisti (AMK); hammashuoltaja (AMK)</c:v>
                </c:pt>
                <c:pt idx="22">
                  <c:v>Fysioterapeutti (AMK)</c:v>
                </c:pt>
                <c:pt idx="23">
                  <c:v>Toimintaterapeutti (AMK)</c:v>
                </c:pt>
                <c:pt idx="24">
                  <c:v>Ensihoitaja (AMK)</c:v>
                </c:pt>
                <c:pt idx="25">
                  <c:v>Sosionomi (AMK), sosiaaliala</c:v>
                </c:pt>
                <c:pt idx="26">
                  <c:v>Restonomi (AMK), majoitus- ja ravitsemisala</c:v>
                </c:pt>
                <c:pt idx="27">
                  <c:v>Restonomi (AMK), matkailu</c:v>
                </c:pt>
                <c:pt idx="28">
                  <c:v>Insinööri (AMK), palopäällystön koulutus</c:v>
                </c:pt>
              </c:strCache>
            </c:strRef>
          </c:cat>
          <c:val>
            <c:numRef>
              <c:f>'Savonia tutkintotaso'!$O$6:$O$34</c:f>
              <c:numCache>
                <c:formatCode>0.0\ %</c:formatCode>
                <c:ptCount val="29"/>
                <c:pt idx="0">
                  <c:v>1.7516202487300754E-4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5.8139534883720929E-3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BB-45B0-951D-7407CEA18398}"/>
            </c:ext>
          </c:extLst>
        </c:ser>
        <c:ser>
          <c:idx val="5"/>
          <c:order val="5"/>
          <c:tx>
            <c:strRef>
              <c:f>'Savonia tutkintotaso'!$P$5</c:f>
              <c:strCache>
                <c:ptCount val="1"/>
                <c:pt idx="0">
                  <c:v>Muu tai 
tuntematon (%)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4BB-45B0-951D-7407CEA18398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4BB-45B0-951D-7407CEA183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'Savonia tutkintotaso'!$A$6:$A$34</c:f>
              <c:strCache>
                <c:ptCount val="29"/>
                <c:pt idx="0">
                  <c:v>Tutkinnot yhteensä</c:v>
                </c:pt>
                <c:pt idx="1">
                  <c:v>Musiikkipedagogi (AMK)</c:v>
                </c:pt>
                <c:pt idx="2">
                  <c:v>Tanssinopettaja (AMK)</c:v>
                </c:pt>
                <c:pt idx="3">
                  <c:v>Muotoilija (AMK)</c:v>
                </c:pt>
                <c:pt idx="4">
                  <c:v>Tradenomi (AMK), talous, hallinto ja markkinointi</c:v>
                </c:pt>
                <c:pt idx="5">
                  <c:v>Insinööri (AMK), konetekniikka</c:v>
                </c:pt>
                <c:pt idx="6">
                  <c:v>Insinööri (AMK), energiatekniikka</c:v>
                </c:pt>
                <c:pt idx="7">
                  <c:v>Insinööri (AMK), sähkötekniikka</c:v>
                </c:pt>
                <c:pt idx="8">
                  <c:v>Insinööri (AMK), tietotekniikka</c:v>
                </c:pt>
                <c:pt idx="9">
                  <c:v>Insinööri (AMK), ympäristötekniikka</c:v>
                </c:pt>
                <c:pt idx="10">
                  <c:v>Insinööri (AMK), rakennustekniikka ja yhdyskuntatekniikka</c:v>
                </c:pt>
                <c:pt idx="11">
                  <c:v>Insinööri (AMK), tuotantotalous</c:v>
                </c:pt>
                <c:pt idx="12">
                  <c:v>Insinööri (AMK), muu tai tuntematon tekniikka</c:v>
                </c:pt>
                <c:pt idx="13">
                  <c:v>Rakennusmestari (AMK)</c:v>
                </c:pt>
                <c:pt idx="14">
                  <c:v>Rakennusarkkitehti (AMK)</c:v>
                </c:pt>
                <c:pt idx="15">
                  <c:v>Agrologi (AMK)</c:v>
                </c:pt>
                <c:pt idx="16">
                  <c:v>Sairaanhoitaja (AMK)</c:v>
                </c:pt>
                <c:pt idx="17">
                  <c:v>Terveydenhoitaja (AMK)</c:v>
                </c:pt>
                <c:pt idx="18">
                  <c:v>Bioanalyytikko (AMK); laboratoriohoitaja (AMK)</c:v>
                </c:pt>
                <c:pt idx="19">
                  <c:v>Röntgenhoitaja (AMK)</c:v>
                </c:pt>
                <c:pt idx="20">
                  <c:v>Kätilö (AMK)</c:v>
                </c:pt>
                <c:pt idx="21">
                  <c:v>Suuhygienisti (AMK); hammashuoltaja (AMK)</c:v>
                </c:pt>
                <c:pt idx="22">
                  <c:v>Fysioterapeutti (AMK)</c:v>
                </c:pt>
                <c:pt idx="23">
                  <c:v>Toimintaterapeutti (AMK)</c:v>
                </c:pt>
                <c:pt idx="24">
                  <c:v>Ensihoitaja (AMK)</c:v>
                </c:pt>
                <c:pt idx="25">
                  <c:v>Sosionomi (AMK), sosiaaliala</c:v>
                </c:pt>
                <c:pt idx="26">
                  <c:v>Restonomi (AMK), majoitus- ja ravitsemisala</c:v>
                </c:pt>
                <c:pt idx="27">
                  <c:v>Restonomi (AMK), matkailu</c:v>
                </c:pt>
                <c:pt idx="28">
                  <c:v>Insinööri (AMK), palopäällystön koulutus</c:v>
                </c:pt>
              </c:strCache>
            </c:strRef>
          </c:cat>
          <c:val>
            <c:numRef>
              <c:f>'Savonia tutkintotaso'!$P$6:$P$34</c:f>
              <c:numCache>
                <c:formatCode>0.0\ %</c:formatCode>
                <c:ptCount val="29"/>
                <c:pt idx="0">
                  <c:v>2.3646873357856018E-2</c:v>
                </c:pt>
                <c:pt idx="1">
                  <c:v>1.8018018018018018E-2</c:v>
                </c:pt>
                <c:pt idx="2">
                  <c:v>1.6666666666666666E-2</c:v>
                </c:pt>
                <c:pt idx="3">
                  <c:v>3.7671232876712327E-2</c:v>
                </c:pt>
                <c:pt idx="4">
                  <c:v>2.7704485488126648E-2</c:v>
                </c:pt>
                <c:pt idx="5">
                  <c:v>4.5454545454545452E-3</c:v>
                </c:pt>
                <c:pt idx="6">
                  <c:v>1.6528925619834711E-2</c:v>
                </c:pt>
                <c:pt idx="7">
                  <c:v>1.0101010101010102E-2</c:v>
                </c:pt>
                <c:pt idx="8">
                  <c:v>3.4482758620689655E-2</c:v>
                </c:pt>
                <c:pt idx="9">
                  <c:v>1.2987012987012988E-2</c:v>
                </c:pt>
                <c:pt idx="10">
                  <c:v>3.1152647975077881E-3</c:v>
                </c:pt>
                <c:pt idx="11">
                  <c:v>0.2</c:v>
                </c:pt>
                <c:pt idx="12">
                  <c:v>0.04</c:v>
                </c:pt>
                <c:pt idx="13">
                  <c:v>7.0921985815602835E-3</c:v>
                </c:pt>
                <c:pt idx="14">
                  <c:v>0</c:v>
                </c:pt>
                <c:pt idx="15">
                  <c:v>3.4883720930232558E-2</c:v>
                </c:pt>
                <c:pt idx="16">
                  <c:v>2.0606060606060607E-2</c:v>
                </c:pt>
                <c:pt idx="17">
                  <c:v>6.25E-2</c:v>
                </c:pt>
                <c:pt idx="18">
                  <c:v>3.2967032967032968E-2</c:v>
                </c:pt>
                <c:pt idx="19">
                  <c:v>0</c:v>
                </c:pt>
                <c:pt idx="20">
                  <c:v>7.6923076923076927E-2</c:v>
                </c:pt>
                <c:pt idx="21">
                  <c:v>1.2500000000000001E-2</c:v>
                </c:pt>
                <c:pt idx="22">
                  <c:v>2.0408163265306121E-2</c:v>
                </c:pt>
                <c:pt idx="24">
                  <c:v>2.2222222222222223E-2</c:v>
                </c:pt>
                <c:pt idx="25">
                  <c:v>3.309692671394799E-2</c:v>
                </c:pt>
                <c:pt idx="26">
                  <c:v>2.9069767441860465E-2</c:v>
                </c:pt>
                <c:pt idx="27">
                  <c:v>1.6042780748663103E-2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BB-45B0-951D-7407CEA18398}"/>
            </c:ext>
          </c:extLst>
        </c:ser>
        <c:ser>
          <c:idx val="6"/>
          <c:order val="6"/>
          <c:tx>
            <c:strRef>
              <c:f>'Savonia tutkintotaso'!$Q$5</c:f>
              <c:strCache>
                <c:ptCount val="1"/>
                <c:pt idx="0">
                  <c:v>Maasta-
muuttaneet (%)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4BB-45B0-951D-7407CEA18398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4BB-45B0-951D-7407CEA18398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4BB-45B0-951D-7407CEA183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'Savonia tutkintotaso'!$A$6:$A$34</c:f>
              <c:strCache>
                <c:ptCount val="29"/>
                <c:pt idx="0">
                  <c:v>Tutkinnot yhteensä</c:v>
                </c:pt>
                <c:pt idx="1">
                  <c:v>Musiikkipedagogi (AMK)</c:v>
                </c:pt>
                <c:pt idx="2">
                  <c:v>Tanssinopettaja (AMK)</c:v>
                </c:pt>
                <c:pt idx="3">
                  <c:v>Muotoilija (AMK)</c:v>
                </c:pt>
                <c:pt idx="4">
                  <c:v>Tradenomi (AMK), talous, hallinto ja markkinointi</c:v>
                </c:pt>
                <c:pt idx="5">
                  <c:v>Insinööri (AMK), konetekniikka</c:v>
                </c:pt>
                <c:pt idx="6">
                  <c:v>Insinööri (AMK), energiatekniikka</c:v>
                </c:pt>
                <c:pt idx="7">
                  <c:v>Insinööri (AMK), sähkötekniikka</c:v>
                </c:pt>
                <c:pt idx="8">
                  <c:v>Insinööri (AMK), tietotekniikka</c:v>
                </c:pt>
                <c:pt idx="9">
                  <c:v>Insinööri (AMK), ympäristötekniikka</c:v>
                </c:pt>
                <c:pt idx="10">
                  <c:v>Insinööri (AMK), rakennustekniikka ja yhdyskuntatekniikka</c:v>
                </c:pt>
                <c:pt idx="11">
                  <c:v>Insinööri (AMK), tuotantotalous</c:v>
                </c:pt>
                <c:pt idx="12">
                  <c:v>Insinööri (AMK), muu tai tuntematon tekniikka</c:v>
                </c:pt>
                <c:pt idx="13">
                  <c:v>Rakennusmestari (AMK)</c:v>
                </c:pt>
                <c:pt idx="14">
                  <c:v>Rakennusarkkitehti (AMK)</c:v>
                </c:pt>
                <c:pt idx="15">
                  <c:v>Agrologi (AMK)</c:v>
                </c:pt>
                <c:pt idx="16">
                  <c:v>Sairaanhoitaja (AMK)</c:v>
                </c:pt>
                <c:pt idx="17">
                  <c:v>Terveydenhoitaja (AMK)</c:v>
                </c:pt>
                <c:pt idx="18">
                  <c:v>Bioanalyytikko (AMK); laboratoriohoitaja (AMK)</c:v>
                </c:pt>
                <c:pt idx="19">
                  <c:v>Röntgenhoitaja (AMK)</c:v>
                </c:pt>
                <c:pt idx="20">
                  <c:v>Kätilö (AMK)</c:v>
                </c:pt>
                <c:pt idx="21">
                  <c:v>Suuhygienisti (AMK); hammashuoltaja (AMK)</c:v>
                </c:pt>
                <c:pt idx="22">
                  <c:v>Fysioterapeutti (AMK)</c:v>
                </c:pt>
                <c:pt idx="23">
                  <c:v>Toimintaterapeutti (AMK)</c:v>
                </c:pt>
                <c:pt idx="24">
                  <c:v>Ensihoitaja (AMK)</c:v>
                </c:pt>
                <c:pt idx="25">
                  <c:v>Sosionomi (AMK), sosiaaliala</c:v>
                </c:pt>
                <c:pt idx="26">
                  <c:v>Restonomi (AMK), majoitus- ja ravitsemisala</c:v>
                </c:pt>
                <c:pt idx="27">
                  <c:v>Restonomi (AMK), matkailu</c:v>
                </c:pt>
                <c:pt idx="28">
                  <c:v>Insinööri (AMK), palopäällystön koulutus</c:v>
                </c:pt>
              </c:strCache>
            </c:strRef>
          </c:cat>
          <c:val>
            <c:numRef>
              <c:f>'Savonia tutkintotaso'!$Q$6:$Q$34</c:f>
              <c:numCache>
                <c:formatCode>0.0\ %</c:formatCode>
                <c:ptCount val="29"/>
                <c:pt idx="0">
                  <c:v>1.558942021369767E-2</c:v>
                </c:pt>
                <c:pt idx="1">
                  <c:v>2.7027027027027029E-2</c:v>
                </c:pt>
                <c:pt idx="2">
                  <c:v>3.3333333333333333E-2</c:v>
                </c:pt>
                <c:pt idx="3">
                  <c:v>1.3698630136986301E-2</c:v>
                </c:pt>
                <c:pt idx="4">
                  <c:v>3.2981530343007916E-2</c:v>
                </c:pt>
                <c:pt idx="5">
                  <c:v>4.5454545454545452E-3</c:v>
                </c:pt>
                <c:pt idx="6">
                  <c:v>0</c:v>
                </c:pt>
                <c:pt idx="7">
                  <c:v>1.0101010101010102E-2</c:v>
                </c:pt>
                <c:pt idx="8">
                  <c:v>9.852216748768473E-3</c:v>
                </c:pt>
                <c:pt idx="9">
                  <c:v>8.4415584415584416E-2</c:v>
                </c:pt>
                <c:pt idx="10">
                  <c:v>3.1152647975077881E-3</c:v>
                </c:pt>
                <c:pt idx="11">
                  <c:v>0.23333333333333334</c:v>
                </c:pt>
                <c:pt idx="12">
                  <c:v>0.26</c:v>
                </c:pt>
                <c:pt idx="13">
                  <c:v>0</c:v>
                </c:pt>
                <c:pt idx="14">
                  <c:v>2.5000000000000001E-2</c:v>
                </c:pt>
                <c:pt idx="15">
                  <c:v>5.8139534883720929E-3</c:v>
                </c:pt>
                <c:pt idx="16">
                  <c:v>3.6363636363636364E-3</c:v>
                </c:pt>
                <c:pt idx="17">
                  <c:v>1.7857142857142856E-2</c:v>
                </c:pt>
                <c:pt idx="18">
                  <c:v>0</c:v>
                </c:pt>
                <c:pt idx="19">
                  <c:v>6.024096385542169E-3</c:v>
                </c:pt>
                <c:pt idx="20">
                  <c:v>8.5470085470085479E-3</c:v>
                </c:pt>
                <c:pt idx="21">
                  <c:v>0</c:v>
                </c:pt>
                <c:pt idx="22">
                  <c:v>5.1020408163265302E-3</c:v>
                </c:pt>
                <c:pt idx="24">
                  <c:v>0</c:v>
                </c:pt>
                <c:pt idx="25">
                  <c:v>0</c:v>
                </c:pt>
                <c:pt idx="26">
                  <c:v>1.7441860465116279E-2</c:v>
                </c:pt>
                <c:pt idx="27">
                  <c:v>1.06951871657754E-2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4BB-45B0-951D-7407CEA18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500347656"/>
        <c:axId val="500346344"/>
      </c:barChart>
      <c:catAx>
        <c:axId val="5003476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00346344"/>
        <c:crosses val="autoZero"/>
        <c:auto val="1"/>
        <c:lblAlgn val="ctr"/>
        <c:lblOffset val="100"/>
        <c:noMultiLvlLbl val="0"/>
      </c:catAx>
      <c:valAx>
        <c:axId val="500346344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00347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i="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i-FI" sz="1400" b="1">
                <a:solidFill>
                  <a:sysClr val="windowText" lastClr="000000"/>
                </a:solidFill>
              </a:rPr>
              <a:t>Humak,</a:t>
            </a:r>
            <a:r>
              <a:rPr lang="fi-FI" sz="1400" b="1" baseline="0">
                <a:solidFill>
                  <a:sysClr val="windowText" lastClr="000000"/>
                </a:solidFill>
              </a:rPr>
              <a:t> % tutkinnon suorittaneista</a:t>
            </a:r>
            <a:endParaRPr lang="fi-FI" sz="14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5976088646289733"/>
          <c:y val="1.63934426229508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'Humak tutkintotaso'!$K$5</c:f>
              <c:strCache>
                <c:ptCount val="1"/>
                <c:pt idx="0">
                  <c:v>Työlliset (%)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'Humak tutkintotaso'!$A$6:$A$10</c15:sqref>
                  </c15:fullRef>
                </c:ext>
              </c:extLst>
              <c:f>('Humak tutkintotaso'!$A$6,'Humak tutkintotaso'!$A$8:$A$10)</c:f>
              <c:strCache>
                <c:ptCount val="4"/>
                <c:pt idx="0">
                  <c:v>Tutkinnot yhteensä</c:v>
                </c:pt>
                <c:pt idx="1">
                  <c:v>Kulttuurituottaja (AMK)</c:v>
                </c:pt>
                <c:pt idx="2">
                  <c:v>Yhteisöpedagogi (AMK)</c:v>
                </c:pt>
                <c:pt idx="3">
                  <c:v>Tulkki (AMK)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'Humak tutkintotaso'!$K$6:$K$10</c15:sqref>
                  </c15:fullRef>
                </c:ext>
              </c:extLst>
              <c:f>('Humak tutkintotaso'!$K$6,'Humak tutkintotaso'!$K$8:$K$10)</c:f>
              <c:numCache>
                <c:formatCode>0.0\ %</c:formatCode>
                <c:ptCount val="4"/>
                <c:pt idx="0">
                  <c:v>0.73866090712742982</c:v>
                </c:pt>
                <c:pt idx="1">
                  <c:v>0.70434782608695656</c:v>
                </c:pt>
                <c:pt idx="2">
                  <c:v>0.74647887323943662</c:v>
                </c:pt>
                <c:pt idx="3">
                  <c:v>0.77777777777777779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51-4913-A4A0-791202098B89}"/>
            </c:ext>
          </c:extLst>
        </c:ser>
        <c:ser>
          <c:idx val="1"/>
          <c:order val="1"/>
          <c:tx>
            <c:strRef>
              <c:f>'Humak tutkintotaso'!$L$5</c:f>
              <c:strCache>
                <c:ptCount val="1"/>
                <c:pt idx="0">
                  <c:v>Työttömät (%)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'Humak tutkintotaso'!$A$6:$A$10</c15:sqref>
                  </c15:fullRef>
                </c:ext>
              </c:extLst>
              <c:f>('Humak tutkintotaso'!$A$6,'Humak tutkintotaso'!$A$8:$A$10)</c:f>
              <c:strCache>
                <c:ptCount val="4"/>
                <c:pt idx="0">
                  <c:v>Tutkinnot yhteensä</c:v>
                </c:pt>
                <c:pt idx="1">
                  <c:v>Kulttuurituottaja (AMK)</c:v>
                </c:pt>
                <c:pt idx="2">
                  <c:v>Yhteisöpedagogi (AMK)</c:v>
                </c:pt>
                <c:pt idx="3">
                  <c:v>Tulkki (AMK)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'Humak tutkintotaso'!$L$6:$L$10</c15:sqref>
                  </c15:fullRef>
                </c:ext>
              </c:extLst>
              <c:f>('Humak tutkintotaso'!$L$6,'Humak tutkintotaso'!$L$8:$L$10)</c:f>
              <c:numCache>
                <c:formatCode>0.0\ %</c:formatCode>
                <c:ptCount val="4"/>
                <c:pt idx="0">
                  <c:v>7.1274298056155511E-2</c:v>
                </c:pt>
                <c:pt idx="1">
                  <c:v>0.1246376811594203</c:v>
                </c:pt>
                <c:pt idx="2">
                  <c:v>5.3087757313109427E-2</c:v>
                </c:pt>
                <c:pt idx="3">
                  <c:v>5.9829059829059832E-2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51-4913-A4A0-791202098B89}"/>
            </c:ext>
          </c:extLst>
        </c:ser>
        <c:ser>
          <c:idx val="2"/>
          <c:order val="2"/>
          <c:tx>
            <c:strRef>
              <c:f>'Humak tutkintotaso'!$M$5</c:f>
              <c:strCache>
                <c:ptCount val="1"/>
                <c:pt idx="0">
                  <c:v>Työlliset (%)
opiskelijat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'Humak tutkintotaso'!$A$6:$A$10</c15:sqref>
                  </c15:fullRef>
                </c:ext>
              </c:extLst>
              <c:f>('Humak tutkintotaso'!$A$6,'Humak tutkintotaso'!$A$8:$A$10)</c:f>
              <c:strCache>
                <c:ptCount val="4"/>
                <c:pt idx="0">
                  <c:v>Tutkinnot yhteensä</c:v>
                </c:pt>
                <c:pt idx="1">
                  <c:v>Kulttuurituottaja (AMK)</c:v>
                </c:pt>
                <c:pt idx="2">
                  <c:v>Yhteisöpedagogi (AMK)</c:v>
                </c:pt>
                <c:pt idx="3">
                  <c:v>Tulkki (AMK)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'Humak tutkintotaso'!$M$6:$M$10</c15:sqref>
                  </c15:fullRef>
                </c:ext>
              </c:extLst>
              <c:f>('Humak tutkintotaso'!$M$6,'Humak tutkintotaso'!$M$8:$M$10)</c:f>
              <c:numCache>
                <c:formatCode>0.0\ %</c:formatCode>
                <c:ptCount val="4"/>
                <c:pt idx="0">
                  <c:v>0.11519078473722102</c:v>
                </c:pt>
                <c:pt idx="1">
                  <c:v>7.2463768115942032E-2</c:v>
                </c:pt>
                <c:pt idx="2">
                  <c:v>0.13217768147345613</c:v>
                </c:pt>
                <c:pt idx="3">
                  <c:v>0.10256410256410256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51-4913-A4A0-791202098B89}"/>
            </c:ext>
          </c:extLst>
        </c:ser>
        <c:ser>
          <c:idx val="3"/>
          <c:order val="3"/>
          <c:tx>
            <c:strRef>
              <c:f>'Humak tutkintotaso'!$N$5</c:f>
              <c:strCache>
                <c:ptCount val="1"/>
                <c:pt idx="0">
                  <c:v>Päätoimiset opiskelijat (%)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51-4913-A4A0-791202098B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'Humak tutkintotaso'!$A$6:$A$10</c15:sqref>
                  </c15:fullRef>
                </c:ext>
              </c:extLst>
              <c:f>('Humak tutkintotaso'!$A$6,'Humak tutkintotaso'!$A$8:$A$10)</c:f>
              <c:strCache>
                <c:ptCount val="4"/>
                <c:pt idx="0">
                  <c:v>Tutkinnot yhteensä</c:v>
                </c:pt>
                <c:pt idx="1">
                  <c:v>Kulttuurituottaja (AMK)</c:v>
                </c:pt>
                <c:pt idx="2">
                  <c:v>Yhteisöpedagogi (AMK)</c:v>
                </c:pt>
                <c:pt idx="3">
                  <c:v>Tulkki (AMK)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'Humak tutkintotaso'!$N$6:$N$10</c15:sqref>
                  </c15:fullRef>
                </c:ext>
              </c:extLst>
              <c:f>('Humak tutkintotaso'!$N$6,'Humak tutkintotaso'!$N$8:$N$10)</c:f>
              <c:numCache>
                <c:formatCode>0.0\ %</c:formatCode>
                <c:ptCount val="4"/>
                <c:pt idx="0">
                  <c:v>3.8156947444204461E-2</c:v>
                </c:pt>
                <c:pt idx="1">
                  <c:v>4.3478260869565216E-2</c:v>
                </c:pt>
                <c:pt idx="2">
                  <c:v>3.5752979414951244E-2</c:v>
                </c:pt>
                <c:pt idx="3">
                  <c:v>4.2735042735042736E-2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51-4913-A4A0-791202098B89}"/>
            </c:ext>
          </c:extLst>
        </c:ser>
        <c:ser>
          <c:idx val="4"/>
          <c:order val="4"/>
          <c:tx>
            <c:strRef>
              <c:f>'Humak tutkintotaso'!$O$5</c:f>
              <c:strCache>
                <c:ptCount val="1"/>
                <c:pt idx="0">
                  <c:v>Varusmies/
Siviilipalvelus (%)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'Humak tutkintotaso'!$A$6:$A$10</c15:sqref>
                  </c15:fullRef>
                </c:ext>
              </c:extLst>
              <c:f>('Humak tutkintotaso'!$A$6,'Humak tutkintotaso'!$A$8:$A$10)</c:f>
              <c:strCache>
                <c:ptCount val="4"/>
                <c:pt idx="0">
                  <c:v>Tutkinnot yhteensä</c:v>
                </c:pt>
                <c:pt idx="1">
                  <c:v>Kulttuurituottaja (AMK)</c:v>
                </c:pt>
                <c:pt idx="2">
                  <c:v>Yhteisöpedagogi (AMK)</c:v>
                </c:pt>
                <c:pt idx="3">
                  <c:v>Tulkki (AMK)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'Humak tutkintotaso'!$O$6:$O$10</c15:sqref>
                  </c15:fullRef>
                </c:ext>
              </c:extLst>
              <c:f>('Humak tutkintotaso'!$O$6,'Humak tutkintotaso'!$O$8:$O$10)</c:f>
              <c:numCache>
                <c:formatCode>0.0\ 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B51-4913-A4A0-791202098B89}"/>
            </c:ext>
          </c:extLst>
        </c:ser>
        <c:ser>
          <c:idx val="5"/>
          <c:order val="5"/>
          <c:tx>
            <c:strRef>
              <c:f>'Humak tutkintotaso'!$P$5</c:f>
              <c:strCache>
                <c:ptCount val="1"/>
                <c:pt idx="0">
                  <c:v>Muu tai 
tuntematon (%)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'Humak tutkintotaso'!$A$6:$A$10</c15:sqref>
                  </c15:fullRef>
                </c:ext>
              </c:extLst>
              <c:f>('Humak tutkintotaso'!$A$6,'Humak tutkintotaso'!$A$8:$A$10)</c:f>
              <c:strCache>
                <c:ptCount val="4"/>
                <c:pt idx="0">
                  <c:v>Tutkinnot yhteensä</c:v>
                </c:pt>
                <c:pt idx="1">
                  <c:v>Kulttuurituottaja (AMK)</c:v>
                </c:pt>
                <c:pt idx="2">
                  <c:v>Yhteisöpedagogi (AMK)</c:v>
                </c:pt>
                <c:pt idx="3">
                  <c:v>Tulkki (AMK)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'Humak tutkintotaso'!$P$6:$P$10</c15:sqref>
                  </c15:fullRef>
                </c:ext>
              </c:extLst>
              <c:f>('Humak tutkintotaso'!$P$6,'Humak tutkintotaso'!$P$8:$P$10)</c:f>
              <c:numCache>
                <c:formatCode>0.0\ %</c:formatCode>
                <c:ptCount val="4"/>
                <c:pt idx="0">
                  <c:v>2.8077753779697623E-2</c:v>
                </c:pt>
                <c:pt idx="1">
                  <c:v>3.7681159420289857E-2</c:v>
                </c:pt>
                <c:pt idx="2">
                  <c:v>2.7085590465872156E-2</c:v>
                </c:pt>
                <c:pt idx="3">
                  <c:v>8.5470085470085479E-3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'Humak tutkintotaso'!$P$7</c15:sqref>
                  <c15:dLbl>
                    <c:idx val="0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6548-4EE3-90C1-B6D3627CDEE7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0B51-4913-A4A0-791202098B89}"/>
            </c:ext>
          </c:extLst>
        </c:ser>
        <c:ser>
          <c:idx val="6"/>
          <c:order val="6"/>
          <c:tx>
            <c:strRef>
              <c:f>'Humak tutkintotaso'!$Q$5</c:f>
              <c:strCache>
                <c:ptCount val="1"/>
                <c:pt idx="0">
                  <c:v>Maasta-
muuttaneet (%)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'Humak tutkintotaso'!$A$6:$A$10</c15:sqref>
                  </c15:fullRef>
                </c:ext>
              </c:extLst>
              <c:f>('Humak tutkintotaso'!$A$6,'Humak tutkintotaso'!$A$8:$A$10)</c:f>
              <c:strCache>
                <c:ptCount val="4"/>
                <c:pt idx="0">
                  <c:v>Tutkinnot yhteensä</c:v>
                </c:pt>
                <c:pt idx="1">
                  <c:v>Kulttuurituottaja (AMK)</c:v>
                </c:pt>
                <c:pt idx="2">
                  <c:v>Yhteisöpedagogi (AMK)</c:v>
                </c:pt>
                <c:pt idx="3">
                  <c:v>Tulkki (AMK)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'Humak tutkintotaso'!$Q$6:$Q$10</c15:sqref>
                  </c15:fullRef>
                </c:ext>
              </c:extLst>
              <c:f>('Humak tutkintotaso'!$Q$6,'Humak tutkintotaso'!$Q$8:$Q$10)</c:f>
              <c:numCache>
                <c:formatCode>0.0\ %</c:formatCode>
                <c:ptCount val="4"/>
                <c:pt idx="0">
                  <c:v>8.6393088552915772E-3</c:v>
                </c:pt>
                <c:pt idx="1">
                  <c:v>1.7391304347826087E-2</c:v>
                </c:pt>
                <c:pt idx="2">
                  <c:v>5.4171180931744311E-3</c:v>
                </c:pt>
                <c:pt idx="3">
                  <c:v>8.5470085470085479E-3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B51-4913-A4A0-791202098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500347656"/>
        <c:axId val="500346344"/>
      </c:barChart>
      <c:catAx>
        <c:axId val="5003476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00346344"/>
        <c:crosses val="autoZero"/>
        <c:auto val="1"/>
        <c:lblAlgn val="ctr"/>
        <c:lblOffset val="100"/>
        <c:noMultiLvlLbl val="0"/>
      </c:catAx>
      <c:valAx>
        <c:axId val="500346344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00347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i="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26</xdr:row>
      <xdr:rowOff>114301</xdr:rowOff>
    </xdr:from>
    <xdr:to>
      <xdr:col>8</xdr:col>
      <xdr:colOff>257175</xdr:colOff>
      <xdr:row>50</xdr:row>
      <xdr:rowOff>76201</xdr:rowOff>
    </xdr:to>
    <xdr:graphicFrame macro="">
      <xdr:nvGraphicFramePr>
        <xdr:cNvPr id="2" name="Kaavio 1" descr="Palkkikaavio esittää koko maassa AMK-tutkinnon vuosina 2016–2020 suorittaneiden pääasiallisen toiminnan vuonna 2020. Kaavion tiedot on esitetty taulukkomuotoisena samalla välilehdellä.">
          <a:extLst>
            <a:ext uri="{FF2B5EF4-FFF2-40B4-BE49-F238E27FC236}">
              <a16:creationId xmlns:a16="http://schemas.microsoft.com/office/drawing/2014/main" id="{7A528D9D-08A0-0083-2CE9-B5041B8ACE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476250</xdr:colOff>
      <xdr:row>26</xdr:row>
      <xdr:rowOff>104775</xdr:rowOff>
    </xdr:from>
    <xdr:to>
      <xdr:col>17</xdr:col>
      <xdr:colOff>19050</xdr:colOff>
      <xdr:row>50</xdr:row>
      <xdr:rowOff>95250</xdr:rowOff>
    </xdr:to>
    <xdr:graphicFrame macro="">
      <xdr:nvGraphicFramePr>
        <xdr:cNvPr id="3" name="Kaavio 2" descr="Palkkikaavio esittää Savoniassa AMK-tutkinnon vuosina 2016–2020 suorittaneiden pääasiallisen toiminnan vuonna 2020. Kaavion tiedot on esitetty taulukkomuotoisena samalla välilehdellä.">
          <a:extLst>
            <a:ext uri="{FF2B5EF4-FFF2-40B4-BE49-F238E27FC236}">
              <a16:creationId xmlns:a16="http://schemas.microsoft.com/office/drawing/2014/main" id="{7A0DFD01-4594-4C3C-AD81-FE5E60D58A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34</xdr:row>
      <xdr:rowOff>28575</xdr:rowOff>
    </xdr:from>
    <xdr:to>
      <xdr:col>11</xdr:col>
      <xdr:colOff>152400</xdr:colOff>
      <xdr:row>80</xdr:row>
      <xdr:rowOff>47625</xdr:rowOff>
    </xdr:to>
    <xdr:graphicFrame macro="">
      <xdr:nvGraphicFramePr>
        <xdr:cNvPr id="3" name="Kaavio 2" descr="Palkkikaavio esittää Savoniassa AMK-tutkinnon vuosina 2016–2020 suorittaneiden pääasiallisen toiminnan vuonna 2020. Kaavion tiedot on esitetty taulukkomuotoisena samalla välilehdellä.">
          <a:extLst>
            <a:ext uri="{FF2B5EF4-FFF2-40B4-BE49-F238E27FC236}">
              <a16:creationId xmlns:a16="http://schemas.microsoft.com/office/drawing/2014/main" id="{51AF31B2-31B0-41EE-BE8F-73D401EAE3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10</xdr:row>
      <xdr:rowOff>123825</xdr:rowOff>
    </xdr:from>
    <xdr:to>
      <xdr:col>8</xdr:col>
      <xdr:colOff>142875</xdr:colOff>
      <xdr:row>35</xdr:row>
      <xdr:rowOff>9525</xdr:rowOff>
    </xdr:to>
    <xdr:graphicFrame macro="">
      <xdr:nvGraphicFramePr>
        <xdr:cNvPr id="3" name="Kaavio 2" descr="Palkkikaavio esittää Humanistisessa ammattikorkeakoulussa AMK-tutkinnon vuosina 2016–2020 suorittaneiden pääasiallisen toiminnan vuonna 2020. Kaavion tiedot on esitetty taulukkomuotoisena samalla välilehdellä.">
          <a:extLst>
            <a:ext uri="{FF2B5EF4-FFF2-40B4-BE49-F238E27FC236}">
              <a16:creationId xmlns:a16="http://schemas.microsoft.com/office/drawing/2014/main" id="{0BE01A71-2F3B-4651-A8D2-DE80225720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 2007-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workbookViewId="0">
      <selection activeCell="A3" sqref="A3"/>
    </sheetView>
  </sheetViews>
  <sheetFormatPr defaultRowHeight="15" x14ac:dyDescent="0.25"/>
  <cols>
    <col min="1" max="1" width="40.7109375" style="17" customWidth="1"/>
    <col min="2" max="2" width="11.42578125" style="17" customWidth="1"/>
    <col min="3" max="3" width="10.7109375" style="17" customWidth="1"/>
    <col min="4" max="4" width="9.140625" style="17"/>
    <col min="5" max="5" width="36.42578125" style="17" bestFit="1" customWidth="1"/>
    <col min="6" max="6" width="10.28515625" style="17" bestFit="1" customWidth="1"/>
    <col min="7" max="16384" width="9.140625" style="17"/>
  </cols>
  <sheetData>
    <row r="1" spans="1:6" ht="18.75" x14ac:dyDescent="0.3">
      <c r="A1" s="18" t="s">
        <v>58</v>
      </c>
    </row>
    <row r="2" spans="1:6" x14ac:dyDescent="0.25">
      <c r="A2" s="17" t="s">
        <v>23</v>
      </c>
    </row>
    <row r="4" spans="1:6" x14ac:dyDescent="0.25">
      <c r="A4" s="10" t="s">
        <v>24</v>
      </c>
      <c r="B4" s="11" t="s">
        <v>0</v>
      </c>
      <c r="C4" s="10" t="s">
        <v>1</v>
      </c>
      <c r="E4" s="10" t="s">
        <v>24</v>
      </c>
      <c r="F4" s="10" t="s">
        <v>28</v>
      </c>
    </row>
    <row r="5" spans="1:6" x14ac:dyDescent="0.25">
      <c r="A5" s="7" t="s">
        <v>3</v>
      </c>
      <c r="B5" s="2">
        <v>2433</v>
      </c>
      <c r="C5" s="3">
        <v>1765</v>
      </c>
      <c r="E5" s="1" t="s">
        <v>14</v>
      </c>
      <c r="F5" s="8">
        <v>0.90750750750750753</v>
      </c>
    </row>
    <row r="6" spans="1:6" x14ac:dyDescent="0.25">
      <c r="A6" s="7" t="s">
        <v>4</v>
      </c>
      <c r="B6" s="2">
        <v>3177</v>
      </c>
      <c r="C6" s="3">
        <v>2597</v>
      </c>
      <c r="E6" s="1" t="s">
        <v>4</v>
      </c>
      <c r="F6" s="8">
        <v>0.81743783443500162</v>
      </c>
    </row>
    <row r="7" spans="1:6" x14ac:dyDescent="0.25">
      <c r="A7" s="7" t="s">
        <v>5</v>
      </c>
      <c r="B7" s="2">
        <v>8924</v>
      </c>
      <c r="C7" s="3">
        <v>6409</v>
      </c>
      <c r="E7" s="1" t="s">
        <v>12</v>
      </c>
      <c r="F7" s="8">
        <v>0.7880337509588341</v>
      </c>
    </row>
    <row r="8" spans="1:6" x14ac:dyDescent="0.25">
      <c r="A8" s="7" t="s">
        <v>25</v>
      </c>
      <c r="B8" s="2">
        <v>1389</v>
      </c>
      <c r="C8" s="3">
        <v>1026</v>
      </c>
      <c r="E8" s="31" t="s">
        <v>16</v>
      </c>
      <c r="F8" s="32">
        <v>0.78770362585391485</v>
      </c>
    </row>
    <row r="9" spans="1:6" x14ac:dyDescent="0.25">
      <c r="A9" s="7" t="s">
        <v>6</v>
      </c>
      <c r="B9" s="2">
        <v>5377</v>
      </c>
      <c r="C9" s="3">
        <v>4104</v>
      </c>
      <c r="E9" s="1" t="s">
        <v>17</v>
      </c>
      <c r="F9" s="8">
        <v>0.78054862842892769</v>
      </c>
    </row>
    <row r="10" spans="1:6" x14ac:dyDescent="0.25">
      <c r="A10" s="7" t="s">
        <v>7</v>
      </c>
      <c r="B10" s="2">
        <v>5628</v>
      </c>
      <c r="C10" s="3">
        <v>4089</v>
      </c>
      <c r="E10" s="1" t="s">
        <v>9</v>
      </c>
      <c r="F10" s="8">
        <v>0.77575205104831357</v>
      </c>
    </row>
    <row r="11" spans="1:6" x14ac:dyDescent="0.25">
      <c r="A11" s="7" t="s">
        <v>26</v>
      </c>
      <c r="B11" s="2">
        <v>7563</v>
      </c>
      <c r="C11" s="3">
        <v>5720</v>
      </c>
      <c r="E11" s="1" t="s">
        <v>15</v>
      </c>
      <c r="F11" s="8">
        <v>0.77198275862068966</v>
      </c>
    </row>
    <row r="12" spans="1:6" x14ac:dyDescent="0.25">
      <c r="A12" s="7" t="s">
        <v>8</v>
      </c>
      <c r="B12" s="2">
        <v>1696</v>
      </c>
      <c r="C12" s="3">
        <v>1241</v>
      </c>
      <c r="E12" s="1" t="s">
        <v>13</v>
      </c>
      <c r="F12" s="8">
        <v>0.76627816627816625</v>
      </c>
    </row>
    <row r="13" spans="1:6" x14ac:dyDescent="0.25">
      <c r="A13" s="7" t="s">
        <v>9</v>
      </c>
      <c r="B13" s="2">
        <v>3291</v>
      </c>
      <c r="C13" s="3">
        <v>2553</v>
      </c>
      <c r="E13" s="1" t="s">
        <v>11</v>
      </c>
      <c r="F13" s="8">
        <v>0.76578007145692739</v>
      </c>
    </row>
    <row r="14" spans="1:6" x14ac:dyDescent="0.25">
      <c r="A14" s="7" t="s">
        <v>10</v>
      </c>
      <c r="B14" s="2">
        <v>7529</v>
      </c>
      <c r="C14" s="3">
        <v>5540</v>
      </c>
      <c r="E14" s="1" t="s">
        <v>19</v>
      </c>
      <c r="F14" s="8">
        <v>0.76446280991735538</v>
      </c>
    </row>
    <row r="15" spans="1:6" x14ac:dyDescent="0.25">
      <c r="A15" s="7" t="s">
        <v>11</v>
      </c>
      <c r="B15" s="2">
        <v>5038</v>
      </c>
      <c r="C15" s="3">
        <v>3858</v>
      </c>
      <c r="E15" s="1" t="s">
        <v>6</v>
      </c>
      <c r="F15" s="8">
        <v>0.76325088339222613</v>
      </c>
    </row>
    <row r="16" spans="1:6" x14ac:dyDescent="0.25">
      <c r="A16" s="7" t="s">
        <v>12</v>
      </c>
      <c r="B16" s="2">
        <v>7822</v>
      </c>
      <c r="C16" s="3">
        <v>6164</v>
      </c>
      <c r="E16" s="1" t="s">
        <v>27</v>
      </c>
      <c r="F16" s="8">
        <v>0.76292018362209391</v>
      </c>
    </row>
    <row r="17" spans="1:6" x14ac:dyDescent="0.25">
      <c r="A17" s="7" t="s">
        <v>27</v>
      </c>
      <c r="B17" s="2">
        <v>13506</v>
      </c>
      <c r="C17" s="3">
        <v>10304</v>
      </c>
      <c r="E17" s="15" t="s">
        <v>2</v>
      </c>
      <c r="F17" s="16">
        <v>0.75928427578090685</v>
      </c>
    </row>
    <row r="18" spans="1:6" x14ac:dyDescent="0.25">
      <c r="A18" s="7" t="s">
        <v>13</v>
      </c>
      <c r="B18" s="2">
        <v>6435</v>
      </c>
      <c r="C18" s="3">
        <v>4931</v>
      </c>
      <c r="E18" s="1" t="s">
        <v>18</v>
      </c>
      <c r="F18" s="8">
        <v>0.75873091038238427</v>
      </c>
    </row>
    <row r="19" spans="1:6" x14ac:dyDescent="0.25">
      <c r="A19" s="7" t="s">
        <v>14</v>
      </c>
      <c r="B19" s="2">
        <v>1665</v>
      </c>
      <c r="C19" s="3">
        <v>1511</v>
      </c>
      <c r="E19" s="1" t="s">
        <v>20</v>
      </c>
      <c r="F19" s="8">
        <v>0.75756400310318073</v>
      </c>
    </row>
    <row r="20" spans="1:6" x14ac:dyDescent="0.25">
      <c r="A20" s="7" t="s">
        <v>15</v>
      </c>
      <c r="B20" s="2">
        <v>4640</v>
      </c>
      <c r="C20" s="3">
        <v>3582</v>
      </c>
      <c r="E20" s="1" t="s">
        <v>26</v>
      </c>
      <c r="F20" s="8">
        <v>0.75631363215655167</v>
      </c>
    </row>
    <row r="21" spans="1:6" x14ac:dyDescent="0.25">
      <c r="A21" s="28" t="s">
        <v>16</v>
      </c>
      <c r="B21" s="29">
        <v>5709</v>
      </c>
      <c r="C21" s="30">
        <v>4497</v>
      </c>
      <c r="E21" s="1" t="s">
        <v>25</v>
      </c>
      <c r="F21" s="8">
        <v>0.73866090712742982</v>
      </c>
    </row>
    <row r="22" spans="1:6" x14ac:dyDescent="0.25">
      <c r="A22" s="7" t="s">
        <v>17</v>
      </c>
      <c r="B22" s="2">
        <v>4010</v>
      </c>
      <c r="C22" s="3">
        <v>3130</v>
      </c>
      <c r="E22" s="1" t="s">
        <v>10</v>
      </c>
      <c r="F22" s="8">
        <v>0.73582149023774734</v>
      </c>
    </row>
    <row r="23" spans="1:6" x14ac:dyDescent="0.25">
      <c r="A23" s="7" t="s">
        <v>18</v>
      </c>
      <c r="B23" s="2">
        <v>8447</v>
      </c>
      <c r="C23" s="3">
        <v>6409</v>
      </c>
      <c r="E23" s="1" t="s">
        <v>8</v>
      </c>
      <c r="F23" s="8">
        <v>0.73172169811320753</v>
      </c>
    </row>
    <row r="24" spans="1:6" x14ac:dyDescent="0.25">
      <c r="A24" s="7" t="s">
        <v>19</v>
      </c>
      <c r="B24" s="2">
        <v>8470</v>
      </c>
      <c r="C24" s="3">
        <v>6475</v>
      </c>
      <c r="E24" s="1" t="s">
        <v>7</v>
      </c>
      <c r="F24" s="8">
        <v>0.72654584221748397</v>
      </c>
    </row>
    <row r="25" spans="1:6" x14ac:dyDescent="0.25">
      <c r="A25" s="7" t="s">
        <v>20</v>
      </c>
      <c r="B25" s="2">
        <v>2578</v>
      </c>
      <c r="C25" s="3">
        <v>1953</v>
      </c>
      <c r="E25" s="1" t="s">
        <v>3</v>
      </c>
      <c r="F25" s="8">
        <v>0.72544184134812983</v>
      </c>
    </row>
    <row r="26" spans="1:6" x14ac:dyDescent="0.25">
      <c r="A26" s="7" t="s">
        <v>21</v>
      </c>
      <c r="B26" s="2">
        <v>2154</v>
      </c>
      <c r="C26" s="3">
        <v>1485</v>
      </c>
      <c r="E26" s="1" t="s">
        <v>5</v>
      </c>
      <c r="F26" s="8">
        <v>0.7181757059614523</v>
      </c>
    </row>
    <row r="27" spans="1:6" x14ac:dyDescent="0.25">
      <c r="A27" s="7" t="s">
        <v>22</v>
      </c>
      <c r="B27" s="2">
        <v>3180</v>
      </c>
      <c r="C27" s="3">
        <v>2273</v>
      </c>
      <c r="E27" s="1" t="s">
        <v>22</v>
      </c>
      <c r="F27" s="8">
        <v>0.71477987421383649</v>
      </c>
    </row>
    <row r="28" spans="1:6" x14ac:dyDescent="0.25">
      <c r="A28" s="12" t="s">
        <v>2</v>
      </c>
      <c r="B28" s="13">
        <v>120661</v>
      </c>
      <c r="C28" s="14">
        <v>91616</v>
      </c>
      <c r="E28" s="4" t="s">
        <v>21</v>
      </c>
      <c r="F28" s="9">
        <v>0.68941504178272983</v>
      </c>
    </row>
  </sheetData>
  <sortState xmlns:xlrd2="http://schemas.microsoft.com/office/spreadsheetml/2017/richdata2" ref="E5:F28">
    <sortCondition descending="1" ref="F5:F28"/>
  </sortState>
  <printOptions gridLines="1"/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7639A-049E-47DD-BA94-CF691347CD3B}">
  <dimension ref="A1:Q26"/>
  <sheetViews>
    <sheetView workbookViewId="0">
      <selection activeCell="A3" sqref="A3"/>
    </sheetView>
  </sheetViews>
  <sheetFormatPr defaultRowHeight="15" x14ac:dyDescent="0.25"/>
  <cols>
    <col min="1" max="1" width="39.28515625" style="17" bestFit="1" customWidth="1"/>
    <col min="2" max="2" width="9.28515625" style="17" bestFit="1" customWidth="1"/>
    <col min="3" max="3" width="8.5703125" style="17" bestFit="1" customWidth="1"/>
    <col min="4" max="4" width="10.140625" style="17" bestFit="1" customWidth="1"/>
    <col min="5" max="5" width="10.28515625" style="17" bestFit="1" customWidth="1"/>
    <col min="6" max="6" width="11.5703125" style="17" bestFit="1" customWidth="1"/>
    <col min="7" max="7" width="13.42578125" style="17" bestFit="1" customWidth="1"/>
    <col min="8" max="9" width="11.5703125" style="17" bestFit="1" customWidth="1"/>
    <col min="10" max="10" width="12.7109375" style="17" bestFit="1" customWidth="1"/>
    <col min="11" max="11" width="12" style="17" bestFit="1" customWidth="1"/>
    <col min="12" max="12" width="13.7109375" style="17" bestFit="1" customWidth="1"/>
    <col min="13" max="13" width="12" style="17" bestFit="1" customWidth="1"/>
    <col min="14" max="14" width="15.140625" style="17" bestFit="1" customWidth="1"/>
    <col min="15" max="15" width="16.85546875" style="17" bestFit="1" customWidth="1"/>
    <col min="16" max="17" width="15.140625" style="17" bestFit="1" customWidth="1"/>
    <col min="18" max="16384" width="9.140625" style="17"/>
  </cols>
  <sheetData>
    <row r="1" spans="1:17" ht="18.75" x14ac:dyDescent="0.3">
      <c r="A1" s="18" t="s">
        <v>58</v>
      </c>
    </row>
    <row r="2" spans="1:17" x14ac:dyDescent="0.25">
      <c r="A2" s="17" t="s">
        <v>23</v>
      </c>
    </row>
    <row r="4" spans="1:17" ht="30" x14ac:dyDescent="0.25">
      <c r="A4" s="10" t="s">
        <v>41</v>
      </c>
      <c r="B4" s="11" t="s">
        <v>0</v>
      </c>
      <c r="C4" s="10" t="s">
        <v>1</v>
      </c>
      <c r="D4" s="10" t="s">
        <v>40</v>
      </c>
      <c r="E4" s="21" t="s">
        <v>42</v>
      </c>
      <c r="F4" s="21" t="s">
        <v>43</v>
      </c>
      <c r="G4" s="21" t="s">
        <v>44</v>
      </c>
      <c r="H4" s="21" t="s">
        <v>45</v>
      </c>
      <c r="I4" s="21" t="s">
        <v>46</v>
      </c>
      <c r="J4" s="11" t="s">
        <v>47</v>
      </c>
      <c r="K4" s="10" t="s">
        <v>48</v>
      </c>
      <c r="L4" s="10" t="s">
        <v>49</v>
      </c>
      <c r="M4" s="21" t="s">
        <v>50</v>
      </c>
      <c r="N4" s="21" t="s">
        <v>56</v>
      </c>
      <c r="O4" s="21" t="s">
        <v>51</v>
      </c>
      <c r="P4" s="21" t="s">
        <v>52</v>
      </c>
      <c r="Q4" s="21" t="s">
        <v>53</v>
      </c>
    </row>
    <row r="5" spans="1:17" x14ac:dyDescent="0.25">
      <c r="A5" s="7" t="s">
        <v>39</v>
      </c>
      <c r="B5" s="2">
        <v>120661</v>
      </c>
      <c r="C5" s="2">
        <v>91616</v>
      </c>
      <c r="D5" s="2">
        <v>5799</v>
      </c>
      <c r="E5" s="2">
        <v>11495</v>
      </c>
      <c r="F5" s="2">
        <v>4779</v>
      </c>
      <c r="G5" s="2">
        <v>52</v>
      </c>
      <c r="H5" s="2">
        <v>3716</v>
      </c>
      <c r="I5" s="3">
        <v>3204</v>
      </c>
      <c r="J5" s="22">
        <f>SUM(K5:Q5)</f>
        <v>1</v>
      </c>
      <c r="K5" s="23">
        <f>(C5/$B5)</f>
        <v>0.75928427578090685</v>
      </c>
      <c r="L5" s="23">
        <f t="shared" ref="L5:Q15" si="0">(D5/$B5)</f>
        <v>4.8060268023636471E-2</v>
      </c>
      <c r="M5" s="23">
        <f t="shared" si="0"/>
        <v>9.5266904799396659E-2</v>
      </c>
      <c r="N5" s="23">
        <f t="shared" si="0"/>
        <v>3.960683236505582E-2</v>
      </c>
      <c r="O5" s="23">
        <f t="shared" si="0"/>
        <v>4.3095946494724891E-4</v>
      </c>
      <c r="P5" s="23">
        <f t="shared" si="0"/>
        <v>3.0797026379691863E-2</v>
      </c>
      <c r="Q5" s="8">
        <f t="shared" si="0"/>
        <v>2.6553733186365107E-2</v>
      </c>
    </row>
    <row r="6" spans="1:17" x14ac:dyDescent="0.25">
      <c r="A6" s="19" t="s">
        <v>38</v>
      </c>
      <c r="B6" s="2">
        <v>1184</v>
      </c>
      <c r="C6" s="2">
        <v>682</v>
      </c>
      <c r="D6" s="2">
        <v>113</v>
      </c>
      <c r="E6" s="2">
        <v>209</v>
      </c>
      <c r="F6" s="2">
        <v>87</v>
      </c>
      <c r="G6" s="2">
        <v>4</v>
      </c>
      <c r="H6" s="2">
        <v>42</v>
      </c>
      <c r="I6" s="3">
        <v>47</v>
      </c>
      <c r="J6" s="22">
        <f t="shared" ref="J6:J15" si="1">SUM(K6:Q6)</f>
        <v>0.99999999999999989</v>
      </c>
      <c r="K6" s="23">
        <f t="shared" ref="K6:K15" si="2">(C6/$B6)</f>
        <v>0.57601351351351349</v>
      </c>
      <c r="L6" s="23">
        <f t="shared" si="0"/>
        <v>9.5439189189189186E-2</v>
      </c>
      <c r="M6" s="23">
        <f t="shared" si="0"/>
        <v>0.17652027027027026</v>
      </c>
      <c r="N6" s="23">
        <f t="shared" si="0"/>
        <v>7.3479729729729729E-2</v>
      </c>
      <c r="O6" s="23">
        <f t="shared" si="0"/>
        <v>3.3783783783783786E-3</v>
      </c>
      <c r="P6" s="23">
        <f t="shared" si="0"/>
        <v>3.5472972972972971E-2</v>
      </c>
      <c r="Q6" s="8">
        <f t="shared" si="0"/>
        <v>3.9695945945945943E-2</v>
      </c>
    </row>
    <row r="7" spans="1:17" x14ac:dyDescent="0.25">
      <c r="A7" s="19" t="s">
        <v>37</v>
      </c>
      <c r="B7" s="2">
        <v>6140</v>
      </c>
      <c r="C7" s="2">
        <v>3882</v>
      </c>
      <c r="D7" s="2">
        <v>884</v>
      </c>
      <c r="E7" s="2">
        <v>504</v>
      </c>
      <c r="F7" s="2">
        <v>389</v>
      </c>
      <c r="G7" s="2">
        <v>1</v>
      </c>
      <c r="H7" s="2">
        <v>307</v>
      </c>
      <c r="I7" s="3">
        <v>173</v>
      </c>
      <c r="J7" s="22">
        <f t="shared" si="1"/>
        <v>0.99999999999999989</v>
      </c>
      <c r="K7" s="23">
        <f t="shared" si="2"/>
        <v>0.6322475570032573</v>
      </c>
      <c r="L7" s="23">
        <f t="shared" si="0"/>
        <v>0.14397394136807817</v>
      </c>
      <c r="M7" s="23">
        <f t="shared" si="0"/>
        <v>8.2084690553745926E-2</v>
      </c>
      <c r="N7" s="23">
        <f t="shared" si="0"/>
        <v>6.3355048859934857E-2</v>
      </c>
      <c r="O7" s="23">
        <f t="shared" si="0"/>
        <v>1.6286644951140066E-4</v>
      </c>
      <c r="P7" s="23">
        <f t="shared" si="0"/>
        <v>0.05</v>
      </c>
      <c r="Q7" s="8">
        <f t="shared" si="0"/>
        <v>2.8175895765472313E-2</v>
      </c>
    </row>
    <row r="8" spans="1:17" x14ac:dyDescent="0.25">
      <c r="A8" s="19" t="s">
        <v>36</v>
      </c>
      <c r="B8" s="2">
        <v>313</v>
      </c>
      <c r="C8" s="2">
        <v>226</v>
      </c>
      <c r="D8" s="2">
        <v>32</v>
      </c>
      <c r="E8" s="2">
        <v>25</v>
      </c>
      <c r="F8" s="2">
        <v>16</v>
      </c>
      <c r="G8" s="2">
        <v>0</v>
      </c>
      <c r="H8" s="2">
        <v>12</v>
      </c>
      <c r="I8" s="3">
        <v>2</v>
      </c>
      <c r="J8" s="22">
        <f t="shared" si="1"/>
        <v>1.0000000000000002</v>
      </c>
      <c r="K8" s="23">
        <f t="shared" si="2"/>
        <v>0.72204472843450485</v>
      </c>
      <c r="L8" s="23">
        <f t="shared" si="0"/>
        <v>0.10223642172523961</v>
      </c>
      <c r="M8" s="23">
        <f t="shared" si="0"/>
        <v>7.9872204472843447E-2</v>
      </c>
      <c r="N8" s="23">
        <f t="shared" si="0"/>
        <v>5.1118210862619806E-2</v>
      </c>
      <c r="O8" s="23">
        <f t="shared" si="0"/>
        <v>0</v>
      </c>
      <c r="P8" s="23">
        <f t="shared" si="0"/>
        <v>3.8338658146964855E-2</v>
      </c>
      <c r="Q8" s="8">
        <f t="shared" si="0"/>
        <v>6.3897763578274758E-3</v>
      </c>
    </row>
    <row r="9" spans="1:17" x14ac:dyDescent="0.25">
      <c r="A9" s="19" t="s">
        <v>35</v>
      </c>
      <c r="B9" s="2">
        <v>25325</v>
      </c>
      <c r="C9" s="2">
        <v>18082</v>
      </c>
      <c r="D9" s="2">
        <v>1204</v>
      </c>
      <c r="E9" s="2">
        <v>2550</v>
      </c>
      <c r="F9" s="2">
        <v>1116</v>
      </c>
      <c r="G9" s="2">
        <v>4</v>
      </c>
      <c r="H9" s="2">
        <v>1051</v>
      </c>
      <c r="I9" s="3">
        <v>1318</v>
      </c>
      <c r="J9" s="22">
        <f t="shared" si="1"/>
        <v>0.99999999999999989</v>
      </c>
      <c r="K9" s="23">
        <f t="shared" si="2"/>
        <v>0.71399802566633763</v>
      </c>
      <c r="L9" s="23">
        <f t="shared" si="0"/>
        <v>4.7541954590325765E-2</v>
      </c>
      <c r="M9" s="23">
        <f t="shared" si="0"/>
        <v>0.10069101678183613</v>
      </c>
      <c r="N9" s="23">
        <f t="shared" si="0"/>
        <v>4.4067127344521222E-2</v>
      </c>
      <c r="O9" s="23">
        <f t="shared" si="0"/>
        <v>1.5794669299111551E-4</v>
      </c>
      <c r="P9" s="23">
        <f t="shared" si="0"/>
        <v>4.15004935834156E-2</v>
      </c>
      <c r="Q9" s="8">
        <f t="shared" si="0"/>
        <v>5.2043435340572555E-2</v>
      </c>
    </row>
    <row r="10" spans="1:17" x14ac:dyDescent="0.25">
      <c r="A10" s="19" t="s">
        <v>34</v>
      </c>
      <c r="B10" s="2">
        <v>219</v>
      </c>
      <c r="C10" s="2">
        <v>122</v>
      </c>
      <c r="D10" s="2">
        <v>25</v>
      </c>
      <c r="E10" s="2">
        <v>39</v>
      </c>
      <c r="F10" s="2">
        <v>16</v>
      </c>
      <c r="G10" s="2">
        <v>0</v>
      </c>
      <c r="H10" s="2">
        <v>8</v>
      </c>
      <c r="I10" s="3">
        <v>9</v>
      </c>
      <c r="J10" s="22">
        <f t="shared" si="1"/>
        <v>1</v>
      </c>
      <c r="K10" s="23">
        <f t="shared" si="2"/>
        <v>0.55707762557077622</v>
      </c>
      <c r="L10" s="23">
        <f t="shared" si="0"/>
        <v>0.11415525114155251</v>
      </c>
      <c r="M10" s="23">
        <f t="shared" si="0"/>
        <v>0.17808219178082191</v>
      </c>
      <c r="N10" s="23">
        <f t="shared" si="0"/>
        <v>7.3059360730593603E-2</v>
      </c>
      <c r="O10" s="23">
        <f t="shared" si="0"/>
        <v>0</v>
      </c>
      <c r="P10" s="23">
        <f t="shared" si="0"/>
        <v>3.6529680365296802E-2</v>
      </c>
      <c r="Q10" s="8">
        <f t="shared" si="0"/>
        <v>4.1095890410958902E-2</v>
      </c>
    </row>
    <row r="11" spans="1:17" x14ac:dyDescent="0.25">
      <c r="A11" s="19" t="s">
        <v>33</v>
      </c>
      <c r="B11" s="2">
        <v>8783</v>
      </c>
      <c r="C11" s="2">
        <v>6467</v>
      </c>
      <c r="D11" s="2">
        <v>652</v>
      </c>
      <c r="E11" s="2">
        <v>677</v>
      </c>
      <c r="F11" s="2">
        <v>354</v>
      </c>
      <c r="G11" s="2">
        <v>18</v>
      </c>
      <c r="H11" s="2">
        <v>322</v>
      </c>
      <c r="I11" s="3">
        <v>293</v>
      </c>
      <c r="J11" s="22">
        <f t="shared" si="1"/>
        <v>1</v>
      </c>
      <c r="K11" s="23">
        <f t="shared" si="2"/>
        <v>0.7363087783217579</v>
      </c>
      <c r="L11" s="23">
        <f t="shared" si="0"/>
        <v>7.4234316292838443E-2</v>
      </c>
      <c r="M11" s="23">
        <f t="shared" si="0"/>
        <v>7.70807241261528E-2</v>
      </c>
      <c r="N11" s="23">
        <f t="shared" si="0"/>
        <v>4.0305134919731297E-2</v>
      </c>
      <c r="O11" s="23">
        <f t="shared" si="0"/>
        <v>2.0494136399863373E-3</v>
      </c>
      <c r="P11" s="23">
        <f t="shared" si="0"/>
        <v>3.6661732893088925E-2</v>
      </c>
      <c r="Q11" s="8">
        <f t="shared" si="0"/>
        <v>3.3359899806444264E-2</v>
      </c>
    </row>
    <row r="12" spans="1:17" x14ac:dyDescent="0.25">
      <c r="A12" s="19" t="s">
        <v>32</v>
      </c>
      <c r="B12" s="2">
        <v>23091</v>
      </c>
      <c r="C12" s="2">
        <v>17791</v>
      </c>
      <c r="D12" s="2">
        <v>993</v>
      </c>
      <c r="E12" s="2">
        <v>2636</v>
      </c>
      <c r="F12" s="2">
        <v>764</v>
      </c>
      <c r="G12" s="2">
        <v>8</v>
      </c>
      <c r="H12" s="2">
        <v>351</v>
      </c>
      <c r="I12" s="3">
        <v>548</v>
      </c>
      <c r="J12" s="22">
        <f t="shared" si="1"/>
        <v>0.99999999999999989</v>
      </c>
      <c r="K12" s="23">
        <f t="shared" si="2"/>
        <v>0.77047334459313155</v>
      </c>
      <c r="L12" s="23">
        <f t="shared" si="0"/>
        <v>4.3003767701701959E-2</v>
      </c>
      <c r="M12" s="23">
        <f t="shared" si="0"/>
        <v>0.11415703087783119</v>
      </c>
      <c r="N12" s="23">
        <f t="shared" si="0"/>
        <v>3.3086483911480662E-2</v>
      </c>
      <c r="O12" s="23">
        <f t="shared" si="0"/>
        <v>3.4645532891602789E-4</v>
      </c>
      <c r="P12" s="23">
        <f t="shared" si="0"/>
        <v>1.5200727556190724E-2</v>
      </c>
      <c r="Q12" s="8">
        <f t="shared" si="0"/>
        <v>2.3732190030747911E-2</v>
      </c>
    </row>
    <row r="13" spans="1:17" x14ac:dyDescent="0.25">
      <c r="A13" s="19" t="s">
        <v>31</v>
      </c>
      <c r="B13" s="2">
        <v>2426</v>
      </c>
      <c r="C13" s="2">
        <v>1726</v>
      </c>
      <c r="D13" s="2">
        <v>199</v>
      </c>
      <c r="E13" s="2">
        <v>313</v>
      </c>
      <c r="F13" s="2">
        <v>96</v>
      </c>
      <c r="G13" s="2">
        <v>4</v>
      </c>
      <c r="H13" s="2">
        <v>80</v>
      </c>
      <c r="I13" s="3">
        <v>8</v>
      </c>
      <c r="J13" s="22">
        <f t="shared" si="1"/>
        <v>1</v>
      </c>
      <c r="K13" s="23">
        <f t="shared" si="2"/>
        <v>0.71145919208573782</v>
      </c>
      <c r="L13" s="23">
        <f t="shared" si="0"/>
        <v>8.2028029678483105E-2</v>
      </c>
      <c r="M13" s="23">
        <f t="shared" si="0"/>
        <v>0.12901896125309151</v>
      </c>
      <c r="N13" s="23">
        <f t="shared" si="0"/>
        <v>3.9571310799670238E-2</v>
      </c>
      <c r="O13" s="23">
        <f t="shared" si="0"/>
        <v>1.6488046166529267E-3</v>
      </c>
      <c r="P13" s="23">
        <f t="shared" si="0"/>
        <v>3.2976092333058531E-2</v>
      </c>
      <c r="Q13" s="8">
        <f t="shared" si="0"/>
        <v>3.2976092333058533E-3</v>
      </c>
    </row>
    <row r="14" spans="1:17" x14ac:dyDescent="0.25">
      <c r="A14" s="19" t="s">
        <v>30</v>
      </c>
      <c r="B14" s="2">
        <v>43880</v>
      </c>
      <c r="C14" s="2">
        <v>35957</v>
      </c>
      <c r="D14" s="2">
        <v>1164</v>
      </c>
      <c r="E14" s="2">
        <v>3481</v>
      </c>
      <c r="F14" s="2">
        <v>1507</v>
      </c>
      <c r="G14" s="2">
        <v>10</v>
      </c>
      <c r="H14" s="2">
        <v>1275</v>
      </c>
      <c r="I14" s="3">
        <v>486</v>
      </c>
      <c r="J14" s="22">
        <f t="shared" si="1"/>
        <v>1</v>
      </c>
      <c r="K14" s="23">
        <f t="shared" si="2"/>
        <v>0.81943938012762074</v>
      </c>
      <c r="L14" s="23">
        <f t="shared" si="0"/>
        <v>2.6526891522333639E-2</v>
      </c>
      <c r="M14" s="23">
        <f t="shared" si="0"/>
        <v>7.932999088422972E-2</v>
      </c>
      <c r="N14" s="23">
        <f t="shared" si="0"/>
        <v>3.4343664539653602E-2</v>
      </c>
      <c r="O14" s="23">
        <f t="shared" si="0"/>
        <v>2.2789425706472196E-4</v>
      </c>
      <c r="P14" s="23">
        <f t="shared" si="0"/>
        <v>2.905651777575205E-2</v>
      </c>
      <c r="Q14" s="8">
        <f t="shared" si="0"/>
        <v>1.1075660893345487E-2</v>
      </c>
    </row>
    <row r="15" spans="1:17" x14ac:dyDescent="0.25">
      <c r="A15" s="20" t="s">
        <v>29</v>
      </c>
      <c r="B15" s="5">
        <v>9300</v>
      </c>
      <c r="C15" s="5">
        <v>6681</v>
      </c>
      <c r="D15" s="5">
        <v>533</v>
      </c>
      <c r="E15" s="5">
        <v>1061</v>
      </c>
      <c r="F15" s="5">
        <v>434</v>
      </c>
      <c r="G15" s="5">
        <v>3</v>
      </c>
      <c r="H15" s="5">
        <v>268</v>
      </c>
      <c r="I15" s="6">
        <v>320</v>
      </c>
      <c r="J15" s="24">
        <f t="shared" si="1"/>
        <v>1</v>
      </c>
      <c r="K15" s="25">
        <f t="shared" si="2"/>
        <v>0.71838709677419355</v>
      </c>
      <c r="L15" s="25">
        <f t="shared" si="0"/>
        <v>5.7311827956989247E-2</v>
      </c>
      <c r="M15" s="25">
        <f t="shared" si="0"/>
        <v>0.11408602150537635</v>
      </c>
      <c r="N15" s="25">
        <f t="shared" si="0"/>
        <v>4.6666666666666669E-2</v>
      </c>
      <c r="O15" s="25">
        <f t="shared" si="0"/>
        <v>3.2258064516129032E-4</v>
      </c>
      <c r="P15" s="25">
        <f t="shared" si="0"/>
        <v>2.8817204301075268E-2</v>
      </c>
      <c r="Q15" s="9">
        <f t="shared" si="0"/>
        <v>3.4408602150537634E-2</v>
      </c>
    </row>
    <row r="17" spans="1:17" ht="30" x14ac:dyDescent="0.25">
      <c r="A17" s="33" t="s">
        <v>16</v>
      </c>
      <c r="B17" s="34" t="s">
        <v>0</v>
      </c>
      <c r="C17" s="34" t="s">
        <v>1</v>
      </c>
      <c r="D17" s="34" t="s">
        <v>40</v>
      </c>
      <c r="E17" s="35" t="s">
        <v>42</v>
      </c>
      <c r="F17" s="35" t="s">
        <v>43</v>
      </c>
      <c r="G17" s="35" t="s">
        <v>44</v>
      </c>
      <c r="H17" s="35" t="s">
        <v>45</v>
      </c>
      <c r="I17" s="35" t="s">
        <v>46</v>
      </c>
      <c r="J17" s="36" t="s">
        <v>47</v>
      </c>
      <c r="K17" s="34" t="s">
        <v>48</v>
      </c>
      <c r="L17" s="34" t="s">
        <v>49</v>
      </c>
      <c r="M17" s="35" t="s">
        <v>50</v>
      </c>
      <c r="N17" s="35" t="s">
        <v>56</v>
      </c>
      <c r="O17" s="35" t="s">
        <v>51</v>
      </c>
      <c r="P17" s="35" t="s">
        <v>52</v>
      </c>
      <c r="Q17" s="35" t="s">
        <v>53</v>
      </c>
    </row>
    <row r="18" spans="1:17" x14ac:dyDescent="0.25">
      <c r="A18" s="1" t="s">
        <v>39</v>
      </c>
      <c r="B18" s="26">
        <v>5709</v>
      </c>
      <c r="C18" s="2">
        <v>4497</v>
      </c>
      <c r="D18" s="2">
        <v>232</v>
      </c>
      <c r="E18" s="2">
        <v>534</v>
      </c>
      <c r="F18" s="2">
        <v>221</v>
      </c>
      <c r="G18" s="2">
        <v>1</v>
      </c>
      <c r="H18" s="2">
        <v>135</v>
      </c>
      <c r="I18" s="3">
        <v>89</v>
      </c>
      <c r="J18" s="22">
        <f>SUM(K18:Q18)</f>
        <v>1</v>
      </c>
      <c r="K18" s="23">
        <f>(C18/$B18)</f>
        <v>0.78770362585391485</v>
      </c>
      <c r="L18" s="23">
        <f t="shared" ref="L18:Q26" si="3">(D18/$B18)</f>
        <v>4.0637589770537746E-2</v>
      </c>
      <c r="M18" s="23">
        <f t="shared" si="3"/>
        <v>9.3536521282186022E-2</v>
      </c>
      <c r="N18" s="23">
        <f t="shared" si="3"/>
        <v>3.8710807496934667E-2</v>
      </c>
      <c r="O18" s="23">
        <f t="shared" si="3"/>
        <v>1.7516202487300754E-4</v>
      </c>
      <c r="P18" s="23">
        <f t="shared" si="3"/>
        <v>2.3646873357856018E-2</v>
      </c>
      <c r="Q18" s="8">
        <f t="shared" si="3"/>
        <v>1.558942021369767E-2</v>
      </c>
    </row>
    <row r="19" spans="1:17" x14ac:dyDescent="0.25">
      <c r="A19" s="1" t="s">
        <v>38</v>
      </c>
      <c r="B19" s="26">
        <v>171</v>
      </c>
      <c r="C19" s="2">
        <v>115</v>
      </c>
      <c r="D19" s="2">
        <v>20</v>
      </c>
      <c r="E19" s="2">
        <v>22</v>
      </c>
      <c r="F19" s="2">
        <v>6</v>
      </c>
      <c r="G19" s="2">
        <v>0</v>
      </c>
      <c r="H19" s="2">
        <v>3</v>
      </c>
      <c r="I19" s="3">
        <v>5</v>
      </c>
      <c r="J19" s="22">
        <f t="shared" ref="J19:J26" si="4">SUM(K19:Q19)</f>
        <v>1</v>
      </c>
      <c r="K19" s="23">
        <f t="shared" ref="K19:K26" si="5">(C19/$B19)</f>
        <v>0.67251461988304095</v>
      </c>
      <c r="L19" s="23">
        <f t="shared" si="3"/>
        <v>0.11695906432748537</v>
      </c>
      <c r="M19" s="23">
        <f t="shared" si="3"/>
        <v>0.12865497076023391</v>
      </c>
      <c r="N19" s="23">
        <f t="shared" si="3"/>
        <v>3.5087719298245612E-2</v>
      </c>
      <c r="O19" s="23">
        <f t="shared" si="3"/>
        <v>0</v>
      </c>
      <c r="P19" s="23">
        <f t="shared" si="3"/>
        <v>1.7543859649122806E-2</v>
      </c>
      <c r="Q19" s="8">
        <f t="shared" si="3"/>
        <v>2.9239766081871343E-2</v>
      </c>
    </row>
    <row r="20" spans="1:17" x14ac:dyDescent="0.25">
      <c r="A20" s="1" t="s">
        <v>37</v>
      </c>
      <c r="B20" s="26">
        <v>292</v>
      </c>
      <c r="C20" s="2">
        <v>216</v>
      </c>
      <c r="D20" s="2">
        <v>30</v>
      </c>
      <c r="E20" s="2">
        <v>22</v>
      </c>
      <c r="F20" s="2">
        <v>9</v>
      </c>
      <c r="G20" s="2">
        <v>0</v>
      </c>
      <c r="H20" s="2">
        <v>11</v>
      </c>
      <c r="I20" s="3">
        <v>4</v>
      </c>
      <c r="J20" s="22">
        <f t="shared" si="4"/>
        <v>1</v>
      </c>
      <c r="K20" s="23">
        <f t="shared" si="5"/>
        <v>0.73972602739726023</v>
      </c>
      <c r="L20" s="23">
        <f t="shared" si="3"/>
        <v>0.10273972602739725</v>
      </c>
      <c r="M20" s="23">
        <f t="shared" si="3"/>
        <v>7.5342465753424653E-2</v>
      </c>
      <c r="N20" s="23">
        <f t="shared" si="3"/>
        <v>3.0821917808219176E-2</v>
      </c>
      <c r="O20" s="23">
        <f t="shared" si="3"/>
        <v>0</v>
      </c>
      <c r="P20" s="23">
        <f t="shared" si="3"/>
        <v>3.7671232876712327E-2</v>
      </c>
      <c r="Q20" s="8">
        <f t="shared" si="3"/>
        <v>1.3698630136986301E-2</v>
      </c>
    </row>
    <row r="21" spans="1:17" x14ac:dyDescent="0.25">
      <c r="A21" s="1" t="s">
        <v>35</v>
      </c>
      <c r="B21" s="26">
        <v>758</v>
      </c>
      <c r="C21" s="2">
        <v>557</v>
      </c>
      <c r="D21" s="2">
        <v>31</v>
      </c>
      <c r="E21" s="2">
        <v>82</v>
      </c>
      <c r="F21" s="2">
        <v>42</v>
      </c>
      <c r="G21" s="2">
        <v>0</v>
      </c>
      <c r="H21" s="2">
        <v>21</v>
      </c>
      <c r="I21" s="3">
        <v>25</v>
      </c>
      <c r="J21" s="22">
        <f t="shared" si="4"/>
        <v>0.99999999999999989</v>
      </c>
      <c r="K21" s="23">
        <f t="shared" si="5"/>
        <v>0.73482849604221634</v>
      </c>
      <c r="L21" s="23">
        <f t="shared" si="3"/>
        <v>4.0897097625329816E-2</v>
      </c>
      <c r="M21" s="23">
        <f t="shared" si="3"/>
        <v>0.10817941952506596</v>
      </c>
      <c r="N21" s="23">
        <f t="shared" si="3"/>
        <v>5.5408970976253295E-2</v>
      </c>
      <c r="O21" s="23">
        <f t="shared" si="3"/>
        <v>0</v>
      </c>
      <c r="P21" s="23">
        <f t="shared" si="3"/>
        <v>2.7704485488126648E-2</v>
      </c>
      <c r="Q21" s="8">
        <f t="shared" si="3"/>
        <v>3.2981530343007916E-2</v>
      </c>
    </row>
    <row r="22" spans="1:17" x14ac:dyDescent="0.25">
      <c r="A22" s="1" t="s">
        <v>33</v>
      </c>
      <c r="B22" s="26">
        <v>203</v>
      </c>
      <c r="C22" s="2">
        <v>161</v>
      </c>
      <c r="D22" s="2">
        <v>10</v>
      </c>
      <c r="E22" s="2">
        <v>16</v>
      </c>
      <c r="F22" s="2">
        <v>7</v>
      </c>
      <c r="G22" s="2">
        <v>0</v>
      </c>
      <c r="H22" s="2">
        <v>7</v>
      </c>
      <c r="I22" s="3">
        <v>2</v>
      </c>
      <c r="J22" s="22">
        <f t="shared" si="4"/>
        <v>1</v>
      </c>
      <c r="K22" s="23">
        <f t="shared" si="5"/>
        <v>0.7931034482758621</v>
      </c>
      <c r="L22" s="23">
        <f t="shared" si="3"/>
        <v>4.9261083743842367E-2</v>
      </c>
      <c r="M22" s="23">
        <f t="shared" si="3"/>
        <v>7.8817733990147784E-2</v>
      </c>
      <c r="N22" s="23">
        <f t="shared" si="3"/>
        <v>3.4482758620689655E-2</v>
      </c>
      <c r="O22" s="23">
        <f t="shared" si="3"/>
        <v>0</v>
      </c>
      <c r="P22" s="23">
        <f t="shared" si="3"/>
        <v>3.4482758620689655E-2</v>
      </c>
      <c r="Q22" s="8">
        <f t="shared" si="3"/>
        <v>9.852216748768473E-3</v>
      </c>
    </row>
    <row r="23" spans="1:17" x14ac:dyDescent="0.25">
      <c r="A23" s="1" t="s">
        <v>32</v>
      </c>
      <c r="B23" s="26">
        <v>1315</v>
      </c>
      <c r="C23" s="2">
        <v>1029</v>
      </c>
      <c r="D23" s="2">
        <v>60</v>
      </c>
      <c r="E23" s="2">
        <v>128</v>
      </c>
      <c r="F23" s="2">
        <v>42</v>
      </c>
      <c r="G23" s="2">
        <v>0</v>
      </c>
      <c r="H23" s="2">
        <v>17</v>
      </c>
      <c r="I23" s="3">
        <v>39</v>
      </c>
      <c r="J23" s="22">
        <f t="shared" si="4"/>
        <v>1</v>
      </c>
      <c r="K23" s="23">
        <f t="shared" si="5"/>
        <v>0.78250950570342204</v>
      </c>
      <c r="L23" s="23">
        <f t="shared" si="3"/>
        <v>4.5627376425855515E-2</v>
      </c>
      <c r="M23" s="23">
        <f t="shared" si="3"/>
        <v>9.7338403041825089E-2</v>
      </c>
      <c r="N23" s="23">
        <f t="shared" si="3"/>
        <v>3.193916349809886E-2</v>
      </c>
      <c r="O23" s="23">
        <f t="shared" si="3"/>
        <v>0</v>
      </c>
      <c r="P23" s="23">
        <f t="shared" si="3"/>
        <v>1.2927756653992395E-2</v>
      </c>
      <c r="Q23" s="8">
        <f t="shared" si="3"/>
        <v>2.9657794676806085E-2</v>
      </c>
    </row>
    <row r="24" spans="1:17" x14ac:dyDescent="0.25">
      <c r="A24" s="1" t="s">
        <v>31</v>
      </c>
      <c r="B24" s="26">
        <v>172</v>
      </c>
      <c r="C24" s="2">
        <v>123</v>
      </c>
      <c r="D24" s="2">
        <v>10</v>
      </c>
      <c r="E24" s="2">
        <v>25</v>
      </c>
      <c r="F24" s="2">
        <v>6</v>
      </c>
      <c r="G24" s="2">
        <v>1</v>
      </c>
      <c r="H24" s="2">
        <v>6</v>
      </c>
      <c r="I24" s="3">
        <v>1</v>
      </c>
      <c r="J24" s="22">
        <f t="shared" si="4"/>
        <v>1</v>
      </c>
      <c r="K24" s="23">
        <f t="shared" si="5"/>
        <v>0.71511627906976749</v>
      </c>
      <c r="L24" s="23">
        <f t="shared" si="3"/>
        <v>5.8139534883720929E-2</v>
      </c>
      <c r="M24" s="23">
        <f t="shared" si="3"/>
        <v>0.14534883720930233</v>
      </c>
      <c r="N24" s="23">
        <f t="shared" si="3"/>
        <v>3.4883720930232558E-2</v>
      </c>
      <c r="O24" s="23">
        <f t="shared" si="3"/>
        <v>5.8139534883720929E-3</v>
      </c>
      <c r="P24" s="23">
        <f t="shared" si="3"/>
        <v>3.4883720930232558E-2</v>
      </c>
      <c r="Q24" s="8">
        <f t="shared" si="3"/>
        <v>5.8139534883720929E-3</v>
      </c>
    </row>
    <row r="25" spans="1:17" x14ac:dyDescent="0.25">
      <c r="A25" s="1" t="s">
        <v>30</v>
      </c>
      <c r="B25" s="26">
        <v>2318</v>
      </c>
      <c r="C25" s="2">
        <v>1934</v>
      </c>
      <c r="D25" s="2">
        <v>49</v>
      </c>
      <c r="E25" s="2">
        <v>172</v>
      </c>
      <c r="F25" s="2">
        <v>93</v>
      </c>
      <c r="G25" s="2">
        <v>0</v>
      </c>
      <c r="H25" s="2">
        <v>62</v>
      </c>
      <c r="I25" s="3">
        <v>8</v>
      </c>
      <c r="J25" s="22">
        <f t="shared" si="4"/>
        <v>1</v>
      </c>
      <c r="K25" s="23">
        <f t="shared" si="5"/>
        <v>0.83433994823123381</v>
      </c>
      <c r="L25" s="23">
        <f t="shared" si="3"/>
        <v>2.1138912855910269E-2</v>
      </c>
      <c r="M25" s="23">
        <f t="shared" si="3"/>
        <v>7.4201898188093182E-2</v>
      </c>
      <c r="N25" s="23">
        <f t="shared" si="3"/>
        <v>4.0120793787748056E-2</v>
      </c>
      <c r="O25" s="23">
        <f t="shared" si="3"/>
        <v>0</v>
      </c>
      <c r="P25" s="23">
        <f t="shared" si="3"/>
        <v>2.6747195858498704E-2</v>
      </c>
      <c r="Q25" s="8">
        <f t="shared" si="3"/>
        <v>3.4512510785159622E-3</v>
      </c>
    </row>
    <row r="26" spans="1:17" x14ac:dyDescent="0.25">
      <c r="A26" s="4" t="s">
        <v>29</v>
      </c>
      <c r="B26" s="27">
        <v>480</v>
      </c>
      <c r="C26" s="5">
        <v>362</v>
      </c>
      <c r="D26" s="5">
        <v>22</v>
      </c>
      <c r="E26" s="5">
        <v>67</v>
      </c>
      <c r="F26" s="5">
        <v>16</v>
      </c>
      <c r="G26" s="5">
        <v>0</v>
      </c>
      <c r="H26" s="5">
        <v>8</v>
      </c>
      <c r="I26" s="6">
        <v>5</v>
      </c>
      <c r="J26" s="24">
        <f t="shared" si="4"/>
        <v>0.99999999999999989</v>
      </c>
      <c r="K26" s="25">
        <f t="shared" si="5"/>
        <v>0.75416666666666665</v>
      </c>
      <c r="L26" s="25">
        <f t="shared" si="3"/>
        <v>4.583333333333333E-2</v>
      </c>
      <c r="M26" s="25">
        <f t="shared" si="3"/>
        <v>0.13958333333333334</v>
      </c>
      <c r="N26" s="25">
        <f t="shared" si="3"/>
        <v>3.3333333333333333E-2</v>
      </c>
      <c r="O26" s="25">
        <f t="shared" si="3"/>
        <v>0</v>
      </c>
      <c r="P26" s="25">
        <f t="shared" si="3"/>
        <v>1.6666666666666666E-2</v>
      </c>
      <c r="Q26" s="9">
        <f t="shared" si="3"/>
        <v>1.0416666666666666E-2</v>
      </c>
    </row>
  </sheetData>
  <printOptions gridLines="1"/>
  <pageMargins left="0" right="0" top="0" bottom="0" header="0" footer="0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FD010-95D1-49C2-A1FC-BC579F9D337A}">
  <dimension ref="A1:Q34"/>
  <sheetViews>
    <sheetView zoomScaleNormal="100" workbookViewId="0">
      <selection activeCell="A4" sqref="A4"/>
    </sheetView>
  </sheetViews>
  <sheetFormatPr defaultRowHeight="15" x14ac:dyDescent="0.25"/>
  <cols>
    <col min="1" max="1" width="48.5703125" style="17" customWidth="1"/>
    <col min="2" max="2" width="9.28515625" style="17" bestFit="1" customWidth="1"/>
    <col min="3" max="3" width="8.5703125" style="17" bestFit="1" customWidth="1"/>
    <col min="4" max="4" width="10.140625" style="17" bestFit="1" customWidth="1"/>
    <col min="5" max="5" width="10.28515625" style="17" bestFit="1" customWidth="1"/>
    <col min="6" max="6" width="11.5703125" style="17" bestFit="1" customWidth="1"/>
    <col min="7" max="7" width="13.42578125" style="17" bestFit="1" customWidth="1"/>
    <col min="8" max="9" width="11.5703125" style="17" bestFit="1" customWidth="1"/>
    <col min="10" max="10" width="12.7109375" style="17" bestFit="1" customWidth="1"/>
    <col min="11" max="11" width="12" style="17" bestFit="1" customWidth="1"/>
    <col min="12" max="12" width="13.7109375" style="17" bestFit="1" customWidth="1"/>
    <col min="13" max="13" width="12" style="17" bestFit="1" customWidth="1"/>
    <col min="14" max="14" width="15.140625" style="17" bestFit="1" customWidth="1"/>
    <col min="15" max="15" width="16.85546875" style="17" bestFit="1" customWidth="1"/>
    <col min="16" max="17" width="15.140625" style="17" bestFit="1" customWidth="1"/>
    <col min="18" max="16384" width="9.140625" style="17"/>
  </cols>
  <sheetData>
    <row r="1" spans="1:17" ht="18.75" x14ac:dyDescent="0.3">
      <c r="A1" s="37" t="s">
        <v>59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x14ac:dyDescent="0.25">
      <c r="A2" s="38" t="s">
        <v>23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25">
      <c r="A3" s="39" t="s">
        <v>92</v>
      </c>
    </row>
    <row r="5" spans="1:17" ht="30" x14ac:dyDescent="0.25">
      <c r="A5" s="44" t="s">
        <v>57</v>
      </c>
      <c r="B5" s="34" t="s">
        <v>0</v>
      </c>
      <c r="C5" s="34" t="s">
        <v>1</v>
      </c>
      <c r="D5" s="34" t="s">
        <v>40</v>
      </c>
      <c r="E5" s="35" t="s">
        <v>42</v>
      </c>
      <c r="F5" s="35" t="s">
        <v>43</v>
      </c>
      <c r="G5" s="35" t="s">
        <v>44</v>
      </c>
      <c r="H5" s="35" t="s">
        <v>45</v>
      </c>
      <c r="I5" s="35" t="s">
        <v>46</v>
      </c>
      <c r="J5" s="36" t="s">
        <v>47</v>
      </c>
      <c r="K5" s="34" t="s">
        <v>48</v>
      </c>
      <c r="L5" s="34" t="s">
        <v>49</v>
      </c>
      <c r="M5" s="35" t="s">
        <v>50</v>
      </c>
      <c r="N5" s="35" t="s">
        <v>56</v>
      </c>
      <c r="O5" s="35" t="s">
        <v>51</v>
      </c>
      <c r="P5" s="35" t="s">
        <v>52</v>
      </c>
      <c r="Q5" s="35" t="s">
        <v>53</v>
      </c>
    </row>
    <row r="6" spans="1:17" x14ac:dyDescent="0.25">
      <c r="A6" s="1" t="s">
        <v>55</v>
      </c>
      <c r="B6" s="26">
        <v>5709</v>
      </c>
      <c r="C6" s="2">
        <v>4497</v>
      </c>
      <c r="D6" s="2">
        <v>232</v>
      </c>
      <c r="E6" s="2">
        <v>534</v>
      </c>
      <c r="F6" s="2">
        <v>221</v>
      </c>
      <c r="G6" s="2">
        <v>1</v>
      </c>
      <c r="H6" s="2">
        <v>135</v>
      </c>
      <c r="I6" s="3">
        <v>89</v>
      </c>
      <c r="J6" s="22">
        <f>SUM(K6:Q6)</f>
        <v>1</v>
      </c>
      <c r="K6" s="23">
        <f>(C6/$B6)</f>
        <v>0.78770362585391485</v>
      </c>
      <c r="L6" s="23">
        <f t="shared" ref="L6:Q6" si="0">(D6/$B6)</f>
        <v>4.0637589770537746E-2</v>
      </c>
      <c r="M6" s="23">
        <f t="shared" si="0"/>
        <v>9.3536521282186022E-2</v>
      </c>
      <c r="N6" s="23">
        <f t="shared" si="0"/>
        <v>3.8710807496934667E-2</v>
      </c>
      <c r="O6" s="23">
        <f t="shared" si="0"/>
        <v>1.7516202487300754E-4</v>
      </c>
      <c r="P6" s="23">
        <f t="shared" si="0"/>
        <v>2.3646873357856018E-2</v>
      </c>
      <c r="Q6" s="8">
        <f t="shared" si="0"/>
        <v>1.558942021369767E-2</v>
      </c>
    </row>
    <row r="7" spans="1:17" x14ac:dyDescent="0.25">
      <c r="A7" s="1" t="s">
        <v>60</v>
      </c>
      <c r="B7" s="26">
        <v>111</v>
      </c>
      <c r="C7" s="2">
        <v>77</v>
      </c>
      <c r="D7" s="2">
        <v>12</v>
      </c>
      <c r="E7" s="2">
        <v>12</v>
      </c>
      <c r="F7" s="2">
        <v>5</v>
      </c>
      <c r="G7" s="2">
        <v>0</v>
      </c>
      <c r="H7" s="2">
        <v>2</v>
      </c>
      <c r="I7" s="3">
        <v>3</v>
      </c>
      <c r="J7" s="22">
        <f t="shared" ref="J7:J34" si="1">SUM(K7:Q7)</f>
        <v>1</v>
      </c>
      <c r="K7" s="23">
        <f t="shared" ref="K7:K34" si="2">(C7/$B7)</f>
        <v>0.69369369369369371</v>
      </c>
      <c r="L7" s="23">
        <f t="shared" ref="L7:L34" si="3">(D7/$B7)</f>
        <v>0.10810810810810811</v>
      </c>
      <c r="M7" s="23">
        <f t="shared" ref="M7:M34" si="4">(E7/$B7)</f>
        <v>0.10810810810810811</v>
      </c>
      <c r="N7" s="23">
        <f t="shared" ref="N7:N34" si="5">(F7/$B7)</f>
        <v>4.5045045045045043E-2</v>
      </c>
      <c r="O7" s="23">
        <f t="shared" ref="O7:O34" si="6">(G7/$B7)</f>
        <v>0</v>
      </c>
      <c r="P7" s="23">
        <f t="shared" ref="P7:P34" si="7">(H7/$B7)</f>
        <v>1.8018018018018018E-2</v>
      </c>
      <c r="Q7" s="8">
        <f t="shared" ref="Q7:Q34" si="8">(I7/$B7)</f>
        <v>2.7027027027027029E-2</v>
      </c>
    </row>
    <row r="8" spans="1:17" x14ac:dyDescent="0.25">
      <c r="A8" s="1" t="s">
        <v>61</v>
      </c>
      <c r="B8" s="26">
        <v>60</v>
      </c>
      <c r="C8" s="2">
        <v>38</v>
      </c>
      <c r="D8" s="2">
        <v>8</v>
      </c>
      <c r="E8" s="2">
        <v>10</v>
      </c>
      <c r="F8" s="2">
        <v>1</v>
      </c>
      <c r="G8" s="2">
        <v>0</v>
      </c>
      <c r="H8" s="2">
        <v>1</v>
      </c>
      <c r="I8" s="3">
        <v>2</v>
      </c>
      <c r="J8" s="22">
        <f t="shared" si="1"/>
        <v>1</v>
      </c>
      <c r="K8" s="23">
        <f t="shared" si="2"/>
        <v>0.6333333333333333</v>
      </c>
      <c r="L8" s="23">
        <f t="shared" si="3"/>
        <v>0.13333333333333333</v>
      </c>
      <c r="M8" s="23">
        <f t="shared" si="4"/>
        <v>0.16666666666666666</v>
      </c>
      <c r="N8" s="23">
        <f t="shared" si="5"/>
        <v>1.6666666666666666E-2</v>
      </c>
      <c r="O8" s="23">
        <f t="shared" si="6"/>
        <v>0</v>
      </c>
      <c r="P8" s="23">
        <f t="shared" si="7"/>
        <v>1.6666666666666666E-2</v>
      </c>
      <c r="Q8" s="8">
        <f t="shared" si="8"/>
        <v>3.3333333333333333E-2</v>
      </c>
    </row>
    <row r="9" spans="1:17" x14ac:dyDescent="0.25">
      <c r="A9" s="1" t="s">
        <v>62</v>
      </c>
      <c r="B9" s="26">
        <v>292</v>
      </c>
      <c r="C9" s="2">
        <v>216</v>
      </c>
      <c r="D9" s="2">
        <v>30</v>
      </c>
      <c r="E9" s="2">
        <v>22</v>
      </c>
      <c r="F9" s="2">
        <v>9</v>
      </c>
      <c r="G9" s="2">
        <v>0</v>
      </c>
      <c r="H9" s="2">
        <v>11</v>
      </c>
      <c r="I9" s="3">
        <v>4</v>
      </c>
      <c r="J9" s="22">
        <f t="shared" si="1"/>
        <v>1</v>
      </c>
      <c r="K9" s="23">
        <f t="shared" si="2"/>
        <v>0.73972602739726023</v>
      </c>
      <c r="L9" s="23">
        <f t="shared" si="3"/>
        <v>0.10273972602739725</v>
      </c>
      <c r="M9" s="23">
        <f t="shared" si="4"/>
        <v>7.5342465753424653E-2</v>
      </c>
      <c r="N9" s="23">
        <f t="shared" si="5"/>
        <v>3.0821917808219176E-2</v>
      </c>
      <c r="O9" s="23">
        <f t="shared" si="6"/>
        <v>0</v>
      </c>
      <c r="P9" s="23">
        <f t="shared" si="7"/>
        <v>3.7671232876712327E-2</v>
      </c>
      <c r="Q9" s="8">
        <f t="shared" si="8"/>
        <v>1.3698630136986301E-2</v>
      </c>
    </row>
    <row r="10" spans="1:17" x14ac:dyDescent="0.25">
      <c r="A10" s="1" t="s">
        <v>63</v>
      </c>
      <c r="B10" s="26">
        <v>758</v>
      </c>
      <c r="C10" s="2">
        <v>557</v>
      </c>
      <c r="D10" s="2">
        <v>31</v>
      </c>
      <c r="E10" s="2">
        <v>82</v>
      </c>
      <c r="F10" s="2">
        <v>42</v>
      </c>
      <c r="G10" s="2">
        <v>0</v>
      </c>
      <c r="H10" s="2">
        <v>21</v>
      </c>
      <c r="I10" s="3">
        <v>25</v>
      </c>
      <c r="J10" s="22">
        <f t="shared" si="1"/>
        <v>0.99999999999999989</v>
      </c>
      <c r="K10" s="23">
        <f t="shared" si="2"/>
        <v>0.73482849604221634</v>
      </c>
      <c r="L10" s="23">
        <f t="shared" si="3"/>
        <v>4.0897097625329816E-2</v>
      </c>
      <c r="M10" s="23">
        <f t="shared" si="4"/>
        <v>0.10817941952506596</v>
      </c>
      <c r="N10" s="23">
        <f t="shared" si="5"/>
        <v>5.5408970976253295E-2</v>
      </c>
      <c r="O10" s="23">
        <f t="shared" si="6"/>
        <v>0</v>
      </c>
      <c r="P10" s="23">
        <f t="shared" si="7"/>
        <v>2.7704485488126648E-2</v>
      </c>
      <c r="Q10" s="8">
        <f t="shared" si="8"/>
        <v>3.2981530343007916E-2</v>
      </c>
    </row>
    <row r="11" spans="1:17" x14ac:dyDescent="0.25">
      <c r="A11" s="1" t="s">
        <v>64</v>
      </c>
      <c r="B11" s="26">
        <v>220</v>
      </c>
      <c r="C11" s="2">
        <v>174</v>
      </c>
      <c r="D11" s="2">
        <v>7</v>
      </c>
      <c r="E11" s="2">
        <v>29</v>
      </c>
      <c r="F11" s="2">
        <v>8</v>
      </c>
      <c r="G11" s="2">
        <v>0</v>
      </c>
      <c r="H11" s="2">
        <v>1</v>
      </c>
      <c r="I11" s="3">
        <v>1</v>
      </c>
      <c r="J11" s="22">
        <f t="shared" si="1"/>
        <v>1</v>
      </c>
      <c r="K11" s="23">
        <f t="shared" si="2"/>
        <v>0.79090909090909089</v>
      </c>
      <c r="L11" s="23">
        <f t="shared" si="3"/>
        <v>3.1818181818181815E-2</v>
      </c>
      <c r="M11" s="23">
        <f t="shared" si="4"/>
        <v>0.13181818181818181</v>
      </c>
      <c r="N11" s="23">
        <f t="shared" si="5"/>
        <v>3.6363636363636362E-2</v>
      </c>
      <c r="O11" s="23">
        <f t="shared" si="6"/>
        <v>0</v>
      </c>
      <c r="P11" s="23">
        <f t="shared" si="7"/>
        <v>4.5454545454545452E-3</v>
      </c>
      <c r="Q11" s="8">
        <f t="shared" si="8"/>
        <v>4.5454545454545452E-3</v>
      </c>
    </row>
    <row r="12" spans="1:17" x14ac:dyDescent="0.25">
      <c r="A12" s="1" t="s">
        <v>65</v>
      </c>
      <c r="B12" s="26">
        <v>121</v>
      </c>
      <c r="C12" s="2">
        <v>92</v>
      </c>
      <c r="D12" s="2">
        <v>5</v>
      </c>
      <c r="E12" s="2">
        <v>20</v>
      </c>
      <c r="F12" s="2">
        <v>2</v>
      </c>
      <c r="G12" s="2">
        <v>0</v>
      </c>
      <c r="H12" s="2">
        <v>2</v>
      </c>
      <c r="I12" s="3">
        <v>0</v>
      </c>
      <c r="J12" s="22">
        <f t="shared" si="1"/>
        <v>1</v>
      </c>
      <c r="K12" s="23">
        <f t="shared" si="2"/>
        <v>0.76033057851239672</v>
      </c>
      <c r="L12" s="23">
        <f t="shared" si="3"/>
        <v>4.1322314049586778E-2</v>
      </c>
      <c r="M12" s="23">
        <f t="shared" si="4"/>
        <v>0.16528925619834711</v>
      </c>
      <c r="N12" s="23">
        <f t="shared" si="5"/>
        <v>1.6528925619834711E-2</v>
      </c>
      <c r="O12" s="23">
        <f t="shared" si="6"/>
        <v>0</v>
      </c>
      <c r="P12" s="23">
        <f t="shared" si="7"/>
        <v>1.6528925619834711E-2</v>
      </c>
      <c r="Q12" s="8">
        <f t="shared" si="8"/>
        <v>0</v>
      </c>
    </row>
    <row r="13" spans="1:17" x14ac:dyDescent="0.25">
      <c r="A13" s="1" t="s">
        <v>66</v>
      </c>
      <c r="B13" s="26">
        <v>198</v>
      </c>
      <c r="C13" s="2">
        <v>167</v>
      </c>
      <c r="D13" s="2">
        <v>4</v>
      </c>
      <c r="E13" s="2">
        <v>21</v>
      </c>
      <c r="F13" s="2">
        <v>2</v>
      </c>
      <c r="G13" s="2">
        <v>0</v>
      </c>
      <c r="H13" s="2">
        <v>2</v>
      </c>
      <c r="I13" s="3">
        <v>2</v>
      </c>
      <c r="J13" s="22">
        <f t="shared" si="1"/>
        <v>0.99999999999999989</v>
      </c>
      <c r="K13" s="23">
        <f t="shared" si="2"/>
        <v>0.84343434343434343</v>
      </c>
      <c r="L13" s="23">
        <f t="shared" si="3"/>
        <v>2.0202020202020204E-2</v>
      </c>
      <c r="M13" s="23">
        <f t="shared" si="4"/>
        <v>0.10606060606060606</v>
      </c>
      <c r="N13" s="23">
        <f t="shared" si="5"/>
        <v>1.0101010101010102E-2</v>
      </c>
      <c r="O13" s="23">
        <f t="shared" si="6"/>
        <v>0</v>
      </c>
      <c r="P13" s="23">
        <f t="shared" si="7"/>
        <v>1.0101010101010102E-2</v>
      </c>
      <c r="Q13" s="8">
        <f t="shared" si="8"/>
        <v>1.0101010101010102E-2</v>
      </c>
    </row>
    <row r="14" spans="1:17" x14ac:dyDescent="0.25">
      <c r="A14" s="1" t="s">
        <v>67</v>
      </c>
      <c r="B14" s="26">
        <v>203</v>
      </c>
      <c r="C14" s="2">
        <v>161</v>
      </c>
      <c r="D14" s="2">
        <v>10</v>
      </c>
      <c r="E14" s="2">
        <v>16</v>
      </c>
      <c r="F14" s="2">
        <v>7</v>
      </c>
      <c r="G14" s="2">
        <v>0</v>
      </c>
      <c r="H14" s="2">
        <v>7</v>
      </c>
      <c r="I14" s="3">
        <v>2</v>
      </c>
      <c r="J14" s="22">
        <f t="shared" si="1"/>
        <v>1</v>
      </c>
      <c r="K14" s="23">
        <f t="shared" si="2"/>
        <v>0.7931034482758621</v>
      </c>
      <c r="L14" s="23">
        <f t="shared" si="3"/>
        <v>4.9261083743842367E-2</v>
      </c>
      <c r="M14" s="23">
        <f t="shared" si="4"/>
        <v>7.8817733990147784E-2</v>
      </c>
      <c r="N14" s="23">
        <f t="shared" si="5"/>
        <v>3.4482758620689655E-2</v>
      </c>
      <c r="O14" s="23">
        <f t="shared" si="6"/>
        <v>0</v>
      </c>
      <c r="P14" s="23">
        <f t="shared" si="7"/>
        <v>3.4482758620689655E-2</v>
      </c>
      <c r="Q14" s="8">
        <f t="shared" si="8"/>
        <v>9.852216748768473E-3</v>
      </c>
    </row>
    <row r="15" spans="1:17" x14ac:dyDescent="0.25">
      <c r="A15" s="1" t="s">
        <v>68</v>
      </c>
      <c r="B15" s="26">
        <v>154</v>
      </c>
      <c r="C15" s="2">
        <v>107</v>
      </c>
      <c r="D15" s="2">
        <v>14</v>
      </c>
      <c r="E15" s="2">
        <v>8</v>
      </c>
      <c r="F15" s="2">
        <v>10</v>
      </c>
      <c r="G15" s="2">
        <v>0</v>
      </c>
      <c r="H15" s="2">
        <v>2</v>
      </c>
      <c r="I15" s="3">
        <v>13</v>
      </c>
      <c r="J15" s="22">
        <f t="shared" si="1"/>
        <v>1</v>
      </c>
      <c r="K15" s="23">
        <f t="shared" si="2"/>
        <v>0.69480519480519476</v>
      </c>
      <c r="L15" s="23">
        <f t="shared" si="3"/>
        <v>9.0909090909090912E-2</v>
      </c>
      <c r="M15" s="23">
        <f t="shared" si="4"/>
        <v>5.1948051948051951E-2</v>
      </c>
      <c r="N15" s="23">
        <f t="shared" si="5"/>
        <v>6.4935064935064929E-2</v>
      </c>
      <c r="O15" s="23">
        <f t="shared" si="6"/>
        <v>0</v>
      </c>
      <c r="P15" s="23">
        <f t="shared" si="7"/>
        <v>1.2987012987012988E-2</v>
      </c>
      <c r="Q15" s="8">
        <f t="shared" si="8"/>
        <v>8.4415584415584416E-2</v>
      </c>
    </row>
    <row r="16" spans="1:17" x14ac:dyDescent="0.25">
      <c r="A16" s="1" t="s">
        <v>69</v>
      </c>
      <c r="B16" s="26">
        <v>321</v>
      </c>
      <c r="C16" s="2">
        <v>274</v>
      </c>
      <c r="D16" s="2">
        <v>15</v>
      </c>
      <c r="E16" s="2">
        <v>25</v>
      </c>
      <c r="F16" s="2">
        <v>5</v>
      </c>
      <c r="G16" s="2">
        <v>0</v>
      </c>
      <c r="H16" s="2">
        <v>1</v>
      </c>
      <c r="I16" s="3">
        <v>1</v>
      </c>
      <c r="J16" s="22">
        <f t="shared" si="1"/>
        <v>1</v>
      </c>
      <c r="K16" s="23">
        <f t="shared" si="2"/>
        <v>0.85358255451713394</v>
      </c>
      <c r="L16" s="23">
        <f t="shared" si="3"/>
        <v>4.6728971962616821E-2</v>
      </c>
      <c r="M16" s="23">
        <f t="shared" si="4"/>
        <v>7.7881619937694699E-2</v>
      </c>
      <c r="N16" s="23">
        <f t="shared" si="5"/>
        <v>1.5576323987538941E-2</v>
      </c>
      <c r="O16" s="23">
        <f t="shared" si="6"/>
        <v>0</v>
      </c>
      <c r="P16" s="23">
        <f t="shared" si="7"/>
        <v>3.1152647975077881E-3</v>
      </c>
      <c r="Q16" s="8">
        <f t="shared" si="8"/>
        <v>3.1152647975077881E-3</v>
      </c>
    </row>
    <row r="17" spans="1:17" x14ac:dyDescent="0.25">
      <c r="A17" s="1" t="s">
        <v>70</v>
      </c>
      <c r="B17" s="26">
        <v>30</v>
      </c>
      <c r="C17" s="2">
        <v>8</v>
      </c>
      <c r="D17" s="2">
        <v>2</v>
      </c>
      <c r="E17" s="2">
        <v>3</v>
      </c>
      <c r="F17" s="2">
        <v>4</v>
      </c>
      <c r="G17" s="2">
        <v>0</v>
      </c>
      <c r="H17" s="2">
        <v>6</v>
      </c>
      <c r="I17" s="3">
        <v>7</v>
      </c>
      <c r="J17" s="22">
        <f t="shared" si="1"/>
        <v>1</v>
      </c>
      <c r="K17" s="23">
        <f t="shared" si="2"/>
        <v>0.26666666666666666</v>
      </c>
      <c r="L17" s="23">
        <f t="shared" si="3"/>
        <v>6.6666666666666666E-2</v>
      </c>
      <c r="M17" s="23">
        <f t="shared" si="4"/>
        <v>0.1</v>
      </c>
      <c r="N17" s="23">
        <f t="shared" si="5"/>
        <v>0.13333333333333333</v>
      </c>
      <c r="O17" s="23">
        <f t="shared" si="6"/>
        <v>0</v>
      </c>
      <c r="P17" s="23">
        <f t="shared" si="7"/>
        <v>0.2</v>
      </c>
      <c r="Q17" s="8">
        <f t="shared" si="8"/>
        <v>0.23333333333333334</v>
      </c>
    </row>
    <row r="18" spans="1:17" x14ac:dyDescent="0.25">
      <c r="A18" s="1" t="s">
        <v>71</v>
      </c>
      <c r="B18" s="26">
        <v>50</v>
      </c>
      <c r="C18" s="2">
        <v>23</v>
      </c>
      <c r="D18" s="2">
        <v>3</v>
      </c>
      <c r="E18" s="2">
        <v>6</v>
      </c>
      <c r="F18" s="2">
        <v>3</v>
      </c>
      <c r="G18" s="2">
        <v>0</v>
      </c>
      <c r="H18" s="2">
        <v>2</v>
      </c>
      <c r="I18" s="3">
        <v>13</v>
      </c>
      <c r="J18" s="22">
        <f t="shared" si="1"/>
        <v>1</v>
      </c>
      <c r="K18" s="23">
        <f t="shared" si="2"/>
        <v>0.46</v>
      </c>
      <c r="L18" s="23">
        <f t="shared" si="3"/>
        <v>0.06</v>
      </c>
      <c r="M18" s="23">
        <f t="shared" si="4"/>
        <v>0.12</v>
      </c>
      <c r="N18" s="23">
        <f t="shared" si="5"/>
        <v>0.06</v>
      </c>
      <c r="O18" s="23">
        <f t="shared" si="6"/>
        <v>0</v>
      </c>
      <c r="P18" s="23">
        <f t="shared" si="7"/>
        <v>0.04</v>
      </c>
      <c r="Q18" s="8">
        <f t="shared" si="8"/>
        <v>0.26</v>
      </c>
    </row>
    <row r="19" spans="1:17" x14ac:dyDescent="0.25">
      <c r="A19" s="1" t="s">
        <v>72</v>
      </c>
      <c r="B19" s="26">
        <v>141</v>
      </c>
      <c r="C19" s="2">
        <v>123</v>
      </c>
      <c r="D19" s="2">
        <v>7</v>
      </c>
      <c r="E19" s="2">
        <v>3</v>
      </c>
      <c r="F19" s="2">
        <v>7</v>
      </c>
      <c r="G19" s="2">
        <v>0</v>
      </c>
      <c r="H19" s="2">
        <v>1</v>
      </c>
      <c r="I19" s="3">
        <v>0</v>
      </c>
      <c r="J19" s="22">
        <f t="shared" si="1"/>
        <v>1</v>
      </c>
      <c r="K19" s="23">
        <f t="shared" si="2"/>
        <v>0.87234042553191493</v>
      </c>
      <c r="L19" s="23">
        <f t="shared" si="3"/>
        <v>4.9645390070921988E-2</v>
      </c>
      <c r="M19" s="23">
        <f t="shared" si="4"/>
        <v>2.1276595744680851E-2</v>
      </c>
      <c r="N19" s="23">
        <f t="shared" si="5"/>
        <v>4.9645390070921988E-2</v>
      </c>
      <c r="O19" s="23">
        <f t="shared" si="6"/>
        <v>0</v>
      </c>
      <c r="P19" s="23">
        <f t="shared" si="7"/>
        <v>7.0921985815602835E-3</v>
      </c>
      <c r="Q19" s="8">
        <f t="shared" si="8"/>
        <v>0</v>
      </c>
    </row>
    <row r="20" spans="1:17" x14ac:dyDescent="0.25">
      <c r="A20" s="1" t="s">
        <v>73</v>
      </c>
      <c r="B20" s="26">
        <v>80</v>
      </c>
      <c r="C20" s="2">
        <v>61</v>
      </c>
      <c r="D20" s="2">
        <v>3</v>
      </c>
      <c r="E20" s="2">
        <v>13</v>
      </c>
      <c r="F20" s="2">
        <v>1</v>
      </c>
      <c r="G20" s="2">
        <v>0</v>
      </c>
      <c r="H20" s="2">
        <v>0</v>
      </c>
      <c r="I20" s="3">
        <v>2</v>
      </c>
      <c r="J20" s="22">
        <f t="shared" si="1"/>
        <v>0.99999999999999989</v>
      </c>
      <c r="K20" s="23">
        <f t="shared" si="2"/>
        <v>0.76249999999999996</v>
      </c>
      <c r="L20" s="23">
        <f t="shared" si="3"/>
        <v>3.7499999999999999E-2</v>
      </c>
      <c r="M20" s="23">
        <f t="shared" si="4"/>
        <v>0.16250000000000001</v>
      </c>
      <c r="N20" s="23">
        <f t="shared" si="5"/>
        <v>1.2500000000000001E-2</v>
      </c>
      <c r="O20" s="23">
        <f t="shared" si="6"/>
        <v>0</v>
      </c>
      <c r="P20" s="23">
        <f t="shared" si="7"/>
        <v>0</v>
      </c>
      <c r="Q20" s="8">
        <f t="shared" si="8"/>
        <v>2.5000000000000001E-2</v>
      </c>
    </row>
    <row r="21" spans="1:17" x14ac:dyDescent="0.25">
      <c r="A21" s="1" t="s">
        <v>74</v>
      </c>
      <c r="B21" s="26">
        <v>172</v>
      </c>
      <c r="C21" s="2">
        <v>123</v>
      </c>
      <c r="D21" s="2">
        <v>10</v>
      </c>
      <c r="E21" s="2">
        <v>25</v>
      </c>
      <c r="F21" s="2">
        <v>6</v>
      </c>
      <c r="G21" s="2">
        <v>1</v>
      </c>
      <c r="H21" s="2">
        <v>6</v>
      </c>
      <c r="I21" s="3">
        <v>1</v>
      </c>
      <c r="J21" s="22">
        <f t="shared" si="1"/>
        <v>1</v>
      </c>
      <c r="K21" s="23">
        <f t="shared" si="2"/>
        <v>0.71511627906976749</v>
      </c>
      <c r="L21" s="23">
        <f t="shared" si="3"/>
        <v>5.8139534883720929E-2</v>
      </c>
      <c r="M21" s="23">
        <f t="shared" si="4"/>
        <v>0.14534883720930233</v>
      </c>
      <c r="N21" s="23">
        <f t="shared" si="5"/>
        <v>3.4883720930232558E-2</v>
      </c>
      <c r="O21" s="23">
        <f t="shared" si="6"/>
        <v>5.8139534883720929E-3</v>
      </c>
      <c r="P21" s="23">
        <f t="shared" si="7"/>
        <v>3.4883720930232558E-2</v>
      </c>
      <c r="Q21" s="8">
        <f t="shared" si="8"/>
        <v>5.8139534883720929E-3</v>
      </c>
    </row>
    <row r="22" spans="1:17" x14ac:dyDescent="0.25">
      <c r="A22" s="1" t="s">
        <v>75</v>
      </c>
      <c r="B22" s="26">
        <v>825</v>
      </c>
      <c r="C22" s="2">
        <v>697</v>
      </c>
      <c r="D22" s="2">
        <v>12</v>
      </c>
      <c r="E22" s="2">
        <v>66</v>
      </c>
      <c r="F22" s="2">
        <v>30</v>
      </c>
      <c r="G22" s="2">
        <v>0</v>
      </c>
      <c r="H22" s="2">
        <v>17</v>
      </c>
      <c r="I22" s="3">
        <v>3</v>
      </c>
      <c r="J22" s="22">
        <f t="shared" si="1"/>
        <v>1</v>
      </c>
      <c r="K22" s="23">
        <f t="shared" si="2"/>
        <v>0.84484848484848485</v>
      </c>
      <c r="L22" s="23">
        <f t="shared" si="3"/>
        <v>1.4545454545454545E-2</v>
      </c>
      <c r="M22" s="23">
        <f t="shared" si="4"/>
        <v>0.08</v>
      </c>
      <c r="N22" s="23">
        <f t="shared" si="5"/>
        <v>3.6363636363636362E-2</v>
      </c>
      <c r="O22" s="23">
        <f t="shared" si="6"/>
        <v>0</v>
      </c>
      <c r="P22" s="23">
        <f t="shared" si="7"/>
        <v>2.0606060606060607E-2</v>
      </c>
      <c r="Q22" s="8">
        <f t="shared" si="8"/>
        <v>3.6363636363636364E-3</v>
      </c>
    </row>
    <row r="23" spans="1:17" x14ac:dyDescent="0.25">
      <c r="A23" s="1" t="s">
        <v>76</v>
      </c>
      <c r="B23" s="26">
        <v>112</v>
      </c>
      <c r="C23" s="2">
        <v>92</v>
      </c>
      <c r="D23" s="2">
        <v>1</v>
      </c>
      <c r="E23" s="2">
        <v>6</v>
      </c>
      <c r="F23" s="2">
        <v>4</v>
      </c>
      <c r="G23" s="2">
        <v>0</v>
      </c>
      <c r="H23" s="2">
        <v>7</v>
      </c>
      <c r="I23" s="3">
        <v>2</v>
      </c>
      <c r="J23" s="22">
        <f t="shared" si="1"/>
        <v>1</v>
      </c>
      <c r="K23" s="23">
        <f t="shared" si="2"/>
        <v>0.8214285714285714</v>
      </c>
      <c r="L23" s="23">
        <f t="shared" si="3"/>
        <v>8.9285714285714281E-3</v>
      </c>
      <c r="M23" s="23">
        <f t="shared" si="4"/>
        <v>5.3571428571428568E-2</v>
      </c>
      <c r="N23" s="23">
        <f t="shared" si="5"/>
        <v>3.5714285714285712E-2</v>
      </c>
      <c r="O23" s="23">
        <f t="shared" si="6"/>
        <v>0</v>
      </c>
      <c r="P23" s="23">
        <f t="shared" si="7"/>
        <v>6.25E-2</v>
      </c>
      <c r="Q23" s="8">
        <f t="shared" si="8"/>
        <v>1.7857142857142856E-2</v>
      </c>
    </row>
    <row r="24" spans="1:17" x14ac:dyDescent="0.25">
      <c r="A24" s="1" t="s">
        <v>77</v>
      </c>
      <c r="B24" s="26">
        <v>182</v>
      </c>
      <c r="C24" s="2">
        <v>153</v>
      </c>
      <c r="D24" s="2">
        <v>1</v>
      </c>
      <c r="E24" s="2">
        <v>11</v>
      </c>
      <c r="F24" s="2">
        <v>11</v>
      </c>
      <c r="G24" s="2">
        <v>0</v>
      </c>
      <c r="H24" s="2">
        <v>6</v>
      </c>
      <c r="I24" s="3">
        <v>0</v>
      </c>
      <c r="J24" s="22">
        <f t="shared" si="1"/>
        <v>1</v>
      </c>
      <c r="K24" s="23">
        <f t="shared" si="2"/>
        <v>0.84065934065934067</v>
      </c>
      <c r="L24" s="23">
        <f t="shared" si="3"/>
        <v>5.4945054945054949E-3</v>
      </c>
      <c r="M24" s="23">
        <f t="shared" si="4"/>
        <v>6.043956043956044E-2</v>
      </c>
      <c r="N24" s="23">
        <f t="shared" si="5"/>
        <v>6.043956043956044E-2</v>
      </c>
      <c r="O24" s="23">
        <f t="shared" si="6"/>
        <v>0</v>
      </c>
      <c r="P24" s="23">
        <f t="shared" si="7"/>
        <v>3.2967032967032968E-2</v>
      </c>
      <c r="Q24" s="8">
        <f t="shared" si="8"/>
        <v>0</v>
      </c>
    </row>
    <row r="25" spans="1:17" x14ac:dyDescent="0.25">
      <c r="A25" s="1" t="s">
        <v>78</v>
      </c>
      <c r="B25" s="26">
        <v>166</v>
      </c>
      <c r="C25" s="2">
        <v>141</v>
      </c>
      <c r="D25" s="2">
        <v>5</v>
      </c>
      <c r="E25" s="2">
        <v>8</v>
      </c>
      <c r="F25" s="2">
        <v>11</v>
      </c>
      <c r="G25" s="2">
        <v>0</v>
      </c>
      <c r="H25" s="2">
        <v>0</v>
      </c>
      <c r="I25" s="3">
        <v>1</v>
      </c>
      <c r="J25" s="22">
        <f t="shared" si="1"/>
        <v>1.0000000000000002</v>
      </c>
      <c r="K25" s="23">
        <f t="shared" si="2"/>
        <v>0.8493975903614458</v>
      </c>
      <c r="L25" s="23">
        <f t="shared" si="3"/>
        <v>3.0120481927710843E-2</v>
      </c>
      <c r="M25" s="23">
        <f t="shared" si="4"/>
        <v>4.8192771084337352E-2</v>
      </c>
      <c r="N25" s="23">
        <f t="shared" si="5"/>
        <v>6.6265060240963861E-2</v>
      </c>
      <c r="O25" s="23">
        <f t="shared" si="6"/>
        <v>0</v>
      </c>
      <c r="P25" s="23">
        <f t="shared" si="7"/>
        <v>0</v>
      </c>
      <c r="Q25" s="8">
        <f t="shared" si="8"/>
        <v>6.024096385542169E-3</v>
      </c>
    </row>
    <row r="26" spans="1:17" x14ac:dyDescent="0.25">
      <c r="A26" s="1" t="s">
        <v>79</v>
      </c>
      <c r="B26" s="26">
        <v>117</v>
      </c>
      <c r="C26" s="2">
        <v>86</v>
      </c>
      <c r="D26" s="2">
        <v>2</v>
      </c>
      <c r="E26" s="2">
        <v>11</v>
      </c>
      <c r="F26" s="2">
        <v>8</v>
      </c>
      <c r="G26" s="2">
        <v>0</v>
      </c>
      <c r="H26" s="2">
        <v>9</v>
      </c>
      <c r="I26" s="3">
        <v>1</v>
      </c>
      <c r="J26" s="22">
        <f t="shared" si="1"/>
        <v>1</v>
      </c>
      <c r="K26" s="23">
        <f t="shared" si="2"/>
        <v>0.7350427350427351</v>
      </c>
      <c r="L26" s="23">
        <f t="shared" si="3"/>
        <v>1.7094017094017096E-2</v>
      </c>
      <c r="M26" s="23">
        <f t="shared" si="4"/>
        <v>9.4017094017094016E-2</v>
      </c>
      <c r="N26" s="23">
        <f t="shared" si="5"/>
        <v>6.8376068376068383E-2</v>
      </c>
      <c r="O26" s="23">
        <f t="shared" si="6"/>
        <v>0</v>
      </c>
      <c r="P26" s="23">
        <f t="shared" si="7"/>
        <v>7.6923076923076927E-2</v>
      </c>
      <c r="Q26" s="8">
        <f t="shared" si="8"/>
        <v>8.5470085470085479E-3</v>
      </c>
    </row>
    <row r="27" spans="1:17" x14ac:dyDescent="0.25">
      <c r="A27" s="1" t="s">
        <v>80</v>
      </c>
      <c r="B27" s="26">
        <v>160</v>
      </c>
      <c r="C27" s="2">
        <v>133</v>
      </c>
      <c r="D27" s="2">
        <v>4</v>
      </c>
      <c r="E27" s="2">
        <v>10</v>
      </c>
      <c r="F27" s="2">
        <v>11</v>
      </c>
      <c r="G27" s="2">
        <v>0</v>
      </c>
      <c r="H27" s="2">
        <v>2</v>
      </c>
      <c r="I27" s="3">
        <v>0</v>
      </c>
      <c r="J27" s="22">
        <f t="shared" si="1"/>
        <v>1</v>
      </c>
      <c r="K27" s="23">
        <f t="shared" si="2"/>
        <v>0.83125000000000004</v>
      </c>
      <c r="L27" s="23">
        <f t="shared" si="3"/>
        <v>2.5000000000000001E-2</v>
      </c>
      <c r="M27" s="23">
        <f t="shared" si="4"/>
        <v>6.25E-2</v>
      </c>
      <c r="N27" s="23">
        <f t="shared" si="5"/>
        <v>6.8750000000000006E-2</v>
      </c>
      <c r="O27" s="23">
        <f t="shared" si="6"/>
        <v>0</v>
      </c>
      <c r="P27" s="23">
        <f t="shared" si="7"/>
        <v>1.2500000000000001E-2</v>
      </c>
      <c r="Q27" s="8">
        <f t="shared" si="8"/>
        <v>0</v>
      </c>
    </row>
    <row r="28" spans="1:17" x14ac:dyDescent="0.25">
      <c r="A28" s="1" t="s">
        <v>81</v>
      </c>
      <c r="B28" s="26">
        <v>196</v>
      </c>
      <c r="C28" s="2">
        <v>151</v>
      </c>
      <c r="D28" s="2">
        <v>12</v>
      </c>
      <c r="E28" s="2">
        <v>17</v>
      </c>
      <c r="F28" s="2">
        <v>11</v>
      </c>
      <c r="G28" s="2">
        <v>0</v>
      </c>
      <c r="H28" s="2">
        <v>4</v>
      </c>
      <c r="I28" s="3">
        <v>1</v>
      </c>
      <c r="J28" s="22">
        <f t="shared" si="1"/>
        <v>1</v>
      </c>
      <c r="K28" s="23">
        <f t="shared" si="2"/>
        <v>0.77040816326530615</v>
      </c>
      <c r="L28" s="23">
        <f t="shared" si="3"/>
        <v>6.1224489795918366E-2</v>
      </c>
      <c r="M28" s="23">
        <f t="shared" si="4"/>
        <v>8.673469387755102E-2</v>
      </c>
      <c r="N28" s="23">
        <f t="shared" si="5"/>
        <v>5.6122448979591837E-2</v>
      </c>
      <c r="O28" s="23">
        <f t="shared" si="6"/>
        <v>0</v>
      </c>
      <c r="P28" s="23">
        <f t="shared" si="7"/>
        <v>2.0408163265306121E-2</v>
      </c>
      <c r="Q28" s="8">
        <f t="shared" si="8"/>
        <v>5.1020408163265302E-3</v>
      </c>
    </row>
    <row r="29" spans="1:17" x14ac:dyDescent="0.25">
      <c r="A29" s="1" t="s">
        <v>82</v>
      </c>
      <c r="B29" s="26">
        <v>2</v>
      </c>
      <c r="C29" s="40" t="s">
        <v>54</v>
      </c>
      <c r="D29" s="40" t="s">
        <v>54</v>
      </c>
      <c r="E29" s="40" t="s">
        <v>54</v>
      </c>
      <c r="F29" s="40" t="s">
        <v>54</v>
      </c>
      <c r="G29" s="40" t="s">
        <v>54</v>
      </c>
      <c r="H29" s="40" t="s">
        <v>54</v>
      </c>
      <c r="I29" s="41" t="s">
        <v>54</v>
      </c>
      <c r="J29" s="22"/>
      <c r="K29" s="23"/>
      <c r="L29" s="23"/>
      <c r="M29" s="23"/>
      <c r="N29" s="23"/>
      <c r="O29" s="23"/>
      <c r="P29" s="23"/>
      <c r="Q29" s="8"/>
    </row>
    <row r="30" spans="1:17" x14ac:dyDescent="0.25">
      <c r="A30" s="1" t="s">
        <v>83</v>
      </c>
      <c r="B30" s="26">
        <v>135</v>
      </c>
      <c r="C30" s="2">
        <v>118</v>
      </c>
      <c r="D30" s="2">
        <v>2</v>
      </c>
      <c r="E30" s="2">
        <v>12</v>
      </c>
      <c r="F30" s="2">
        <v>0</v>
      </c>
      <c r="G30" s="2">
        <v>0</v>
      </c>
      <c r="H30" s="2">
        <v>3</v>
      </c>
      <c r="I30" s="3">
        <v>0</v>
      </c>
      <c r="J30" s="22">
        <f t="shared" si="1"/>
        <v>1</v>
      </c>
      <c r="K30" s="23">
        <f t="shared" si="2"/>
        <v>0.87407407407407411</v>
      </c>
      <c r="L30" s="23">
        <f t="shared" si="3"/>
        <v>1.4814814814814815E-2</v>
      </c>
      <c r="M30" s="23">
        <f t="shared" si="4"/>
        <v>8.8888888888888892E-2</v>
      </c>
      <c r="N30" s="23">
        <f t="shared" si="5"/>
        <v>0</v>
      </c>
      <c r="O30" s="23">
        <f t="shared" si="6"/>
        <v>0</v>
      </c>
      <c r="P30" s="23">
        <f t="shared" si="7"/>
        <v>2.2222222222222223E-2</v>
      </c>
      <c r="Q30" s="8">
        <f t="shared" si="8"/>
        <v>0</v>
      </c>
    </row>
    <row r="31" spans="1:17" x14ac:dyDescent="0.25">
      <c r="A31" s="1" t="s">
        <v>84</v>
      </c>
      <c r="B31" s="26">
        <v>423</v>
      </c>
      <c r="C31" s="2">
        <v>361</v>
      </c>
      <c r="D31" s="2">
        <v>10</v>
      </c>
      <c r="E31" s="2">
        <v>31</v>
      </c>
      <c r="F31" s="2">
        <v>7</v>
      </c>
      <c r="G31" s="2">
        <v>0</v>
      </c>
      <c r="H31" s="2">
        <v>14</v>
      </c>
      <c r="I31" s="3">
        <v>0</v>
      </c>
      <c r="J31" s="22">
        <f t="shared" si="1"/>
        <v>1</v>
      </c>
      <c r="K31" s="23">
        <f t="shared" si="2"/>
        <v>0.85342789598108748</v>
      </c>
      <c r="L31" s="23">
        <f t="shared" si="3"/>
        <v>2.3640661938534278E-2</v>
      </c>
      <c r="M31" s="23">
        <f t="shared" si="4"/>
        <v>7.328605200945626E-2</v>
      </c>
      <c r="N31" s="23">
        <f t="shared" si="5"/>
        <v>1.6548463356973995E-2</v>
      </c>
      <c r="O31" s="23">
        <f t="shared" si="6"/>
        <v>0</v>
      </c>
      <c r="P31" s="23">
        <f t="shared" si="7"/>
        <v>3.309692671394799E-2</v>
      </c>
      <c r="Q31" s="8">
        <f t="shared" si="8"/>
        <v>0</v>
      </c>
    </row>
    <row r="32" spans="1:17" x14ac:dyDescent="0.25">
      <c r="A32" s="1" t="s">
        <v>85</v>
      </c>
      <c r="B32" s="26">
        <v>172</v>
      </c>
      <c r="C32" s="2">
        <v>119</v>
      </c>
      <c r="D32" s="2">
        <v>10</v>
      </c>
      <c r="E32" s="2">
        <v>26</v>
      </c>
      <c r="F32" s="2">
        <v>9</v>
      </c>
      <c r="G32" s="2">
        <v>0</v>
      </c>
      <c r="H32" s="2">
        <v>5</v>
      </c>
      <c r="I32" s="3">
        <v>3</v>
      </c>
      <c r="J32" s="22">
        <f t="shared" si="1"/>
        <v>1</v>
      </c>
      <c r="K32" s="23">
        <f t="shared" si="2"/>
        <v>0.69186046511627908</v>
      </c>
      <c r="L32" s="23">
        <f t="shared" si="3"/>
        <v>5.8139534883720929E-2</v>
      </c>
      <c r="M32" s="23">
        <f t="shared" si="4"/>
        <v>0.15116279069767441</v>
      </c>
      <c r="N32" s="23">
        <f t="shared" si="5"/>
        <v>5.232558139534884E-2</v>
      </c>
      <c r="O32" s="23">
        <f t="shared" si="6"/>
        <v>0</v>
      </c>
      <c r="P32" s="23">
        <f t="shared" si="7"/>
        <v>2.9069767441860465E-2</v>
      </c>
      <c r="Q32" s="8">
        <f t="shared" si="8"/>
        <v>1.7441860465116279E-2</v>
      </c>
    </row>
    <row r="33" spans="1:17" x14ac:dyDescent="0.25">
      <c r="A33" s="1" t="s">
        <v>86</v>
      </c>
      <c r="B33" s="26">
        <v>187</v>
      </c>
      <c r="C33" s="2">
        <v>152</v>
      </c>
      <c r="D33" s="2">
        <v>11</v>
      </c>
      <c r="E33" s="2">
        <v>17</v>
      </c>
      <c r="F33" s="2">
        <v>2</v>
      </c>
      <c r="G33" s="2">
        <v>0</v>
      </c>
      <c r="H33" s="2">
        <v>3</v>
      </c>
      <c r="I33" s="3">
        <v>2</v>
      </c>
      <c r="J33" s="22">
        <f t="shared" si="1"/>
        <v>1</v>
      </c>
      <c r="K33" s="23">
        <f t="shared" si="2"/>
        <v>0.81283422459893051</v>
      </c>
      <c r="L33" s="23">
        <f t="shared" si="3"/>
        <v>5.8823529411764705E-2</v>
      </c>
      <c r="M33" s="23">
        <f t="shared" si="4"/>
        <v>9.0909090909090912E-2</v>
      </c>
      <c r="N33" s="23">
        <f t="shared" si="5"/>
        <v>1.06951871657754E-2</v>
      </c>
      <c r="O33" s="23">
        <f t="shared" si="6"/>
        <v>0</v>
      </c>
      <c r="P33" s="23">
        <f t="shared" si="7"/>
        <v>1.6042780748663103E-2</v>
      </c>
      <c r="Q33" s="8">
        <f t="shared" si="8"/>
        <v>1.06951871657754E-2</v>
      </c>
    </row>
    <row r="34" spans="1:17" x14ac:dyDescent="0.25">
      <c r="A34" s="4" t="s">
        <v>87</v>
      </c>
      <c r="B34" s="27">
        <v>121</v>
      </c>
      <c r="C34" s="5">
        <v>91</v>
      </c>
      <c r="D34" s="5">
        <v>1</v>
      </c>
      <c r="E34" s="5">
        <v>24</v>
      </c>
      <c r="F34" s="5">
        <v>5</v>
      </c>
      <c r="G34" s="5">
        <v>0</v>
      </c>
      <c r="H34" s="5">
        <v>0</v>
      </c>
      <c r="I34" s="6">
        <v>0</v>
      </c>
      <c r="J34" s="24">
        <f t="shared" si="1"/>
        <v>1</v>
      </c>
      <c r="K34" s="25">
        <f t="shared" si="2"/>
        <v>0.75206611570247939</v>
      </c>
      <c r="L34" s="25">
        <f t="shared" si="3"/>
        <v>8.2644628099173556E-3</v>
      </c>
      <c r="M34" s="25">
        <f t="shared" si="4"/>
        <v>0.19834710743801653</v>
      </c>
      <c r="N34" s="25">
        <f t="shared" si="5"/>
        <v>4.1322314049586778E-2</v>
      </c>
      <c r="O34" s="25">
        <f t="shared" si="6"/>
        <v>0</v>
      </c>
      <c r="P34" s="25">
        <f t="shared" si="7"/>
        <v>0</v>
      </c>
      <c r="Q34" s="9">
        <f t="shared" si="8"/>
        <v>0</v>
      </c>
    </row>
  </sheetData>
  <printOptions gridLines="1"/>
  <pageMargins left="0" right="0" top="0" bottom="0" header="0" footer="0"/>
  <pageSetup paperSize="9" scale="5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666A9-1B6E-445B-A7DE-0F9AE1060851}">
  <dimension ref="A1:Q10"/>
  <sheetViews>
    <sheetView zoomScaleNormal="100" workbookViewId="0">
      <selection activeCell="A4" sqref="A4"/>
    </sheetView>
  </sheetViews>
  <sheetFormatPr defaultRowHeight="15" x14ac:dyDescent="0.25"/>
  <cols>
    <col min="1" max="1" width="32.42578125" style="17" bestFit="1" customWidth="1"/>
    <col min="2" max="2" width="9.28515625" style="17" bestFit="1" customWidth="1"/>
    <col min="3" max="3" width="8.5703125" style="17" bestFit="1" customWidth="1"/>
    <col min="4" max="4" width="10.140625" style="17" bestFit="1" customWidth="1"/>
    <col min="5" max="5" width="10.28515625" style="17" bestFit="1" customWidth="1"/>
    <col min="6" max="6" width="11.5703125" style="17" bestFit="1" customWidth="1"/>
    <col min="7" max="7" width="13.42578125" style="17" bestFit="1" customWidth="1"/>
    <col min="8" max="9" width="11.5703125" style="17" bestFit="1" customWidth="1"/>
    <col min="10" max="10" width="12.7109375" style="17" bestFit="1" customWidth="1"/>
    <col min="11" max="11" width="12" style="17" bestFit="1" customWidth="1"/>
    <col min="12" max="12" width="13.7109375" style="17" bestFit="1" customWidth="1"/>
    <col min="13" max="13" width="12" style="17" bestFit="1" customWidth="1"/>
    <col min="14" max="14" width="13.85546875" style="17" bestFit="1" customWidth="1"/>
    <col min="15" max="15" width="16.85546875" style="17" bestFit="1" customWidth="1"/>
    <col min="16" max="17" width="15.140625" style="17" bestFit="1" customWidth="1"/>
    <col min="18" max="16384" width="9.140625" style="17"/>
  </cols>
  <sheetData>
    <row r="1" spans="1:17" ht="18.75" x14ac:dyDescent="0.3">
      <c r="A1" s="42" t="s">
        <v>59</v>
      </c>
    </row>
    <row r="2" spans="1:17" x14ac:dyDescent="0.25">
      <c r="A2" s="43" t="s">
        <v>23</v>
      </c>
    </row>
    <row r="3" spans="1:17" x14ac:dyDescent="0.25">
      <c r="A3" s="46" t="s">
        <v>92</v>
      </c>
    </row>
    <row r="5" spans="1:17" ht="30" x14ac:dyDescent="0.25">
      <c r="A5" s="45" t="s">
        <v>57</v>
      </c>
      <c r="B5" s="10" t="s">
        <v>0</v>
      </c>
      <c r="C5" s="10" t="s">
        <v>1</v>
      </c>
      <c r="D5" s="10" t="s">
        <v>40</v>
      </c>
      <c r="E5" s="21" t="s">
        <v>42</v>
      </c>
      <c r="F5" s="21" t="s">
        <v>43</v>
      </c>
      <c r="G5" s="21" t="s">
        <v>44</v>
      </c>
      <c r="H5" s="21" t="s">
        <v>45</v>
      </c>
      <c r="I5" s="21" t="s">
        <v>46</v>
      </c>
      <c r="J5" s="11" t="s">
        <v>47</v>
      </c>
      <c r="K5" s="10" t="s">
        <v>48</v>
      </c>
      <c r="L5" s="10" t="s">
        <v>49</v>
      </c>
      <c r="M5" s="21" t="s">
        <v>50</v>
      </c>
      <c r="N5" s="21" t="s">
        <v>56</v>
      </c>
      <c r="O5" s="21" t="s">
        <v>51</v>
      </c>
      <c r="P5" s="21" t="s">
        <v>52</v>
      </c>
      <c r="Q5" s="21" t="s">
        <v>53</v>
      </c>
    </row>
    <row r="6" spans="1:17" x14ac:dyDescent="0.25">
      <c r="A6" s="1" t="s">
        <v>55</v>
      </c>
      <c r="B6" s="26">
        <v>1389</v>
      </c>
      <c r="C6" s="2">
        <v>1026</v>
      </c>
      <c r="D6" s="2">
        <v>99</v>
      </c>
      <c r="E6" s="2">
        <v>160</v>
      </c>
      <c r="F6" s="2">
        <v>53</v>
      </c>
      <c r="G6" s="2">
        <v>0</v>
      </c>
      <c r="H6" s="2">
        <v>39</v>
      </c>
      <c r="I6" s="3">
        <v>12</v>
      </c>
      <c r="J6" s="22">
        <f>SUM(K6:Q6)</f>
        <v>1</v>
      </c>
      <c r="K6" s="23">
        <f>(C6/$B6)</f>
        <v>0.73866090712742982</v>
      </c>
      <c r="L6" s="23">
        <f t="shared" ref="L6:Q6" si="0">(D6/$B6)</f>
        <v>7.1274298056155511E-2</v>
      </c>
      <c r="M6" s="23">
        <f t="shared" si="0"/>
        <v>0.11519078473722102</v>
      </c>
      <c r="N6" s="23">
        <f t="shared" si="0"/>
        <v>3.8156947444204461E-2</v>
      </c>
      <c r="O6" s="23">
        <f t="shared" si="0"/>
        <v>0</v>
      </c>
      <c r="P6" s="23">
        <f t="shared" si="0"/>
        <v>2.8077753779697623E-2</v>
      </c>
      <c r="Q6" s="8">
        <f t="shared" si="0"/>
        <v>8.6393088552915772E-3</v>
      </c>
    </row>
    <row r="7" spans="1:17" x14ac:dyDescent="0.25">
      <c r="A7" s="1" t="s">
        <v>88</v>
      </c>
      <c r="B7" s="26">
        <v>4</v>
      </c>
      <c r="C7" s="2" t="s">
        <v>54</v>
      </c>
      <c r="D7" s="2" t="s">
        <v>54</v>
      </c>
      <c r="E7" s="2" t="s">
        <v>54</v>
      </c>
      <c r="F7" s="2" t="s">
        <v>54</v>
      </c>
      <c r="G7" s="2" t="s">
        <v>54</v>
      </c>
      <c r="H7" s="2" t="s">
        <v>54</v>
      </c>
      <c r="I7" s="3" t="s">
        <v>54</v>
      </c>
      <c r="J7" s="22"/>
      <c r="K7" s="23"/>
      <c r="L7" s="23"/>
      <c r="M7" s="23"/>
      <c r="N7" s="23"/>
      <c r="O7" s="23"/>
      <c r="P7" s="23"/>
      <c r="Q7" s="8"/>
    </row>
    <row r="8" spans="1:17" x14ac:dyDescent="0.25">
      <c r="A8" s="1" t="s">
        <v>89</v>
      </c>
      <c r="B8" s="26">
        <v>345</v>
      </c>
      <c r="C8" s="2">
        <v>243</v>
      </c>
      <c r="D8" s="2">
        <v>43</v>
      </c>
      <c r="E8" s="2">
        <v>25</v>
      </c>
      <c r="F8" s="2">
        <v>15</v>
      </c>
      <c r="G8" s="2">
        <v>0</v>
      </c>
      <c r="H8" s="2">
        <v>13</v>
      </c>
      <c r="I8" s="3">
        <v>6</v>
      </c>
      <c r="J8" s="22">
        <f t="shared" ref="J8:J10" si="1">SUM(K8:Q8)</f>
        <v>1</v>
      </c>
      <c r="K8" s="23">
        <f t="shared" ref="K8:K10" si="2">(C8/$B8)</f>
        <v>0.70434782608695656</v>
      </c>
      <c r="L8" s="23">
        <f t="shared" ref="L8:L10" si="3">(D8/$B8)</f>
        <v>0.1246376811594203</v>
      </c>
      <c r="M8" s="23">
        <f t="shared" ref="M8:M10" si="4">(E8/$B8)</f>
        <v>7.2463768115942032E-2</v>
      </c>
      <c r="N8" s="23">
        <f t="shared" ref="N8:N10" si="5">(F8/$B8)</f>
        <v>4.3478260869565216E-2</v>
      </c>
      <c r="O8" s="23">
        <f t="shared" ref="O8:O10" si="6">(G8/$B8)</f>
        <v>0</v>
      </c>
      <c r="P8" s="23">
        <f t="shared" ref="P8:P10" si="7">(H8/$B8)</f>
        <v>3.7681159420289857E-2</v>
      </c>
      <c r="Q8" s="8">
        <f t="shared" ref="Q8:Q10" si="8">(I8/$B8)</f>
        <v>1.7391304347826087E-2</v>
      </c>
    </row>
    <row r="9" spans="1:17" x14ac:dyDescent="0.25">
      <c r="A9" s="1" t="s">
        <v>90</v>
      </c>
      <c r="B9" s="26">
        <v>923</v>
      </c>
      <c r="C9" s="2">
        <v>689</v>
      </c>
      <c r="D9" s="2">
        <v>49</v>
      </c>
      <c r="E9" s="2">
        <v>122</v>
      </c>
      <c r="F9" s="2">
        <v>33</v>
      </c>
      <c r="G9" s="2">
        <v>0</v>
      </c>
      <c r="H9" s="2">
        <v>25</v>
      </c>
      <c r="I9" s="3">
        <v>5</v>
      </c>
      <c r="J9" s="22">
        <f t="shared" si="1"/>
        <v>1</v>
      </c>
      <c r="K9" s="23">
        <f t="shared" si="2"/>
        <v>0.74647887323943662</v>
      </c>
      <c r="L9" s="23">
        <f t="shared" si="3"/>
        <v>5.3087757313109427E-2</v>
      </c>
      <c r="M9" s="23">
        <f t="shared" si="4"/>
        <v>0.13217768147345613</v>
      </c>
      <c r="N9" s="23">
        <f t="shared" si="5"/>
        <v>3.5752979414951244E-2</v>
      </c>
      <c r="O9" s="23">
        <f t="shared" si="6"/>
        <v>0</v>
      </c>
      <c r="P9" s="23">
        <f t="shared" si="7"/>
        <v>2.7085590465872156E-2</v>
      </c>
      <c r="Q9" s="8">
        <f t="shared" si="8"/>
        <v>5.4171180931744311E-3</v>
      </c>
    </row>
    <row r="10" spans="1:17" x14ac:dyDescent="0.25">
      <c r="A10" s="4" t="s">
        <v>91</v>
      </c>
      <c r="B10" s="27">
        <v>117</v>
      </c>
      <c r="C10" s="5">
        <v>91</v>
      </c>
      <c r="D10" s="5">
        <v>7</v>
      </c>
      <c r="E10" s="5">
        <v>12</v>
      </c>
      <c r="F10" s="5">
        <v>5</v>
      </c>
      <c r="G10" s="5">
        <v>0</v>
      </c>
      <c r="H10" s="5">
        <v>1</v>
      </c>
      <c r="I10" s="6">
        <v>1</v>
      </c>
      <c r="J10" s="24">
        <f t="shared" si="1"/>
        <v>0.99999999999999989</v>
      </c>
      <c r="K10" s="25">
        <f t="shared" si="2"/>
        <v>0.77777777777777779</v>
      </c>
      <c r="L10" s="25">
        <f t="shared" si="3"/>
        <v>5.9829059829059832E-2</v>
      </c>
      <c r="M10" s="25">
        <f t="shared" si="4"/>
        <v>0.10256410256410256</v>
      </c>
      <c r="N10" s="25">
        <f t="shared" si="5"/>
        <v>4.2735042735042736E-2</v>
      </c>
      <c r="O10" s="25">
        <f t="shared" si="6"/>
        <v>0</v>
      </c>
      <c r="P10" s="25">
        <f t="shared" si="7"/>
        <v>8.5470085470085479E-3</v>
      </c>
      <c r="Q10" s="9">
        <f t="shared" si="8"/>
        <v>8.5470085470085479E-3</v>
      </c>
    </row>
  </sheetData>
  <printOptions gridLines="1"/>
  <pageMargins left="0" right="0" top="0" bottom="0" header="0" footer="0"/>
  <pageSetup paperSize="9" scale="6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BA730BBA5CA44FABC43D3B76C31DDA" ma:contentTypeVersion="16" ma:contentTypeDescription="Create a new document." ma:contentTypeScope="" ma:versionID="d8fe376e2214208fc0948c888dda86f0">
  <xsd:schema xmlns:xsd="http://www.w3.org/2001/XMLSchema" xmlns:xs="http://www.w3.org/2001/XMLSchema" xmlns:p="http://schemas.microsoft.com/office/2006/metadata/properties" xmlns:ns2="20687e04-2b66-4153-a4a5-df37f3cb410c" xmlns:ns3="27da45db-5c56-40f0-812e-9e795a9ded2e" targetNamespace="http://schemas.microsoft.com/office/2006/metadata/properties" ma:root="true" ma:fieldsID="6ae0711e081f8099c16016b05ff6f99a" ns2:_="" ns3:_="">
    <xsd:import namespace="20687e04-2b66-4153-a4a5-df37f3cb410c"/>
    <xsd:import namespace="27da45db-5c56-40f0-812e-9e795a9ded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687e04-2b66-4153-a4a5-df37f3cb41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4f3aec6-172b-4261-a579-1b9c936781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a45db-5c56-40f0-812e-9e795a9ded2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89bfb88-a4b8-407b-b9ae-716c5ce0db20}" ma:internalName="TaxCatchAll" ma:showField="CatchAllData" ma:web="27da45db-5c56-40f0-812e-9e795a9ded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0687e04-2b66-4153-a4a5-df37f3cb410c">
      <Terms xmlns="http://schemas.microsoft.com/office/infopath/2007/PartnerControls"/>
    </lcf76f155ced4ddcb4097134ff3c332f>
    <TaxCatchAll xmlns="27da45db-5c56-40f0-812e-9e795a9ded2e" xsi:nil="true"/>
  </documentManagement>
</p:properties>
</file>

<file path=customXml/itemProps1.xml><?xml version="1.0" encoding="utf-8"?>
<ds:datastoreItem xmlns:ds="http://schemas.openxmlformats.org/officeDocument/2006/customXml" ds:itemID="{E7421858-2B15-4C95-928A-114E5A12C8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687e04-2b66-4153-a4a5-df37f3cb410c"/>
    <ds:schemaRef ds:uri="27da45db-5c56-40f0-812e-9e795a9ded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65DE4F-3FDC-4820-A94C-6B614E28BA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75DC2B-303D-46F2-93D0-3F36D1B1DB85}">
  <ds:schemaRefs>
    <ds:schemaRef ds:uri="http://schemas.microsoft.com/office/2006/metadata/properties"/>
    <ds:schemaRef ds:uri="http://schemas.microsoft.com/office/infopath/2007/PartnerControls"/>
    <ds:schemaRef ds:uri="20687e04-2b66-4153-a4a5-df37f3cb410c"/>
    <ds:schemaRef ds:uri="27da45db-5c56-40f0-812e-9e795a9ded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Oppilaitoksittain</vt:lpstr>
      <vt:lpstr>Savonia koulutusaloittain</vt:lpstr>
      <vt:lpstr>Savonia tutkintotaso</vt:lpstr>
      <vt:lpstr>Humak tutkintotaso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2023-06-13T06:08:03Z</dcterms:created>
  <dcterms:modified xsi:type="dcterms:W3CDTF">2023-06-14T06:18:40Z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0x01010042BA730BBA5CA44FABC43D3B76C31DDA</vt:lpwstr>
  </property>
</Properties>
</file>