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/>
  <xr:revisionPtr revIDLastSave="438" documentId="8_{440C8107-1624-471C-9404-591BEA7B09C0}" xr6:coauthVersionLast="47" xr6:coauthVersionMax="47" xr10:uidLastSave="{FBA24E9F-4028-4DCA-819B-20418451C8E9}"/>
  <bookViews>
    <workbookView xWindow="28680" yWindow="-120" windowWidth="29040" windowHeight="15840" xr2:uid="{00000000-000D-0000-FFFF-FFFF00000000}"/>
  </bookViews>
  <sheets>
    <sheet name="Savonia AMK" sheetId="2" r:id="rId1"/>
    <sheet name="Humak" sheetId="3" r:id="rId2"/>
    <sheet name="SavoniaTyöllisten TOL" sheetId="13" r:id="rId3"/>
    <sheet name="HumakTyöllistenTOL" sheetId="1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3" l="1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C13" i="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P55" i="13"/>
  <c r="Q55" i="13"/>
  <c r="R55" i="13"/>
  <c r="S55" i="13"/>
  <c r="T55" i="13"/>
  <c r="U55" i="13"/>
  <c r="V55" i="13"/>
  <c r="W55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W65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37" i="13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37" i="2"/>
  <c r="C14" i="14"/>
  <c r="D14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C15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C16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C17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C13" i="14"/>
</calcChain>
</file>

<file path=xl/sharedStrings.xml><?xml version="1.0" encoding="utf-8"?>
<sst xmlns="http://schemas.openxmlformats.org/spreadsheetml/2006/main" count="308" uniqueCount="92">
  <si>
    <t>01 Uusimaa</t>
  </si>
  <si>
    <t>02 Varsinais-Suomi</t>
  </si>
  <si>
    <t>04 Satakunta</t>
  </si>
  <si>
    <t>05 Kanta-Häme</t>
  </si>
  <si>
    <t>06 Pirkanmaa</t>
  </si>
  <si>
    <t>07 Päijät-Häme</t>
  </si>
  <si>
    <t>08 Kymenlaakso</t>
  </si>
  <si>
    <t>09 Etelä-Karjala</t>
  </si>
  <si>
    <t>10 Etelä-Savo</t>
  </si>
  <si>
    <t>11 Pohjois-Savo</t>
  </si>
  <si>
    <t>12 Pohjois-Karjala</t>
  </si>
  <si>
    <t>13 Keski-Suomi</t>
  </si>
  <si>
    <t>14 Etelä-Pohjanmaa</t>
  </si>
  <si>
    <t>15 Pohjanmaa</t>
  </si>
  <si>
    <t>17 Pohjois-Pohjanmaa</t>
  </si>
  <si>
    <t>18 Kainuu</t>
  </si>
  <si>
    <t>19 Lappi</t>
  </si>
  <si>
    <t>Savonia-ammattikorkeakoulu</t>
  </si>
  <si>
    <t>Tutkinnot yhteensä</t>
  </si>
  <si>
    <t>611101 Musiikkipedagogi (AMK)</t>
  </si>
  <si>
    <t>611201 Tanssinopettaja (AMK)</t>
  </si>
  <si>
    <t>621102 Muotoilija (AMK)</t>
  </si>
  <si>
    <t>621601 Medianomi (AMK)</t>
  </si>
  <si>
    <t>621701 Viittomakielentulkki (AMK)</t>
  </si>
  <si>
    <t>621703 Yhteisöpedagogi (AMK)</t>
  </si>
  <si>
    <t>621704 Tulkki (AMK)</t>
  </si>
  <si>
    <t>631101 Tradenomi (AMK), talous, hallinto ja markkinointi</t>
  </si>
  <si>
    <t>651101 Insinööri (AMK), konetekniikka</t>
  </si>
  <si>
    <t>651102 Insinööri (AMK), energiatekniikka</t>
  </si>
  <si>
    <t>651201 Insinööri (AMK), sähkötekniikka</t>
  </si>
  <si>
    <t>651202 Insinööri (AMK), automaatiotekniikka</t>
  </si>
  <si>
    <t>651203 Insinööri (AMK), elektroniikka</t>
  </si>
  <si>
    <t>651301 Insinööri (AMK), tietotekniikka</t>
  </si>
  <si>
    <t>651403 Insinööri (AMK), ympäristötekniikka</t>
  </si>
  <si>
    <t>651404 Insinööri (AMK), puunjalostustekniikka</t>
  </si>
  <si>
    <t>651501 Insinööri (AMK), rakennustekniikka ja yhdyskuntatekniikka</t>
  </si>
  <si>
    <t>651601 Insinööri (AMK), tuotantotalous</t>
  </si>
  <si>
    <t>651999 Insinööri (AMK), muu tai tuntematon tekniikka</t>
  </si>
  <si>
    <t>652101 Rakennusmestari (AMK)</t>
  </si>
  <si>
    <t>652501 Rakennusarkkitehti (AMK)</t>
  </si>
  <si>
    <t>661101 Agrologi (AMK)</t>
  </si>
  <si>
    <t>671101 Sairaanhoitaja (AMK)</t>
  </si>
  <si>
    <t>671103 Terveydenhoitaja (AMK)</t>
  </si>
  <si>
    <t>671104 Bioanalyytikko (AMK); laboratoriohoitaja (AMK)</t>
  </si>
  <si>
    <t>671105 Röntgenhoitaja (AMK)</t>
  </si>
  <si>
    <t>671106 Kätilö (AMK)</t>
  </si>
  <si>
    <t>671107 Suuhygienisti (AMK); hammashuoltaja (AMK)</t>
  </si>
  <si>
    <t>671112 Fysioterapeutti (AMK)</t>
  </si>
  <si>
    <t>671114 Toimintaterapeutti (AMK)</t>
  </si>
  <si>
    <t>671116 Ensihoitaja (AMK)</t>
  </si>
  <si>
    <t>671201 Sosionomi (AMK), sosiaaliala</t>
  </si>
  <si>
    <t>681101 Restonomi (AMK), majoitus- ja ravitsemisala</t>
  </si>
  <si>
    <t>681102 Restonomi (AMK), matkailu</t>
  </si>
  <si>
    <t>681502 Insinööri (AMK), palopäällystön koulutus</t>
  </si>
  <si>
    <t>Tutkinnot yhteensä 2016-2019</t>
  </si>
  <si>
    <t>Lähde: Tilastokeskus, sijoittumispalvelu</t>
  </si>
  <si>
    <t>Tutkinnot yht.</t>
  </si>
  <si>
    <t>16 Keski-Pohjanmaa</t>
  </si>
  <si>
    <t>621702 Kulttuurituottaja (AMK)</t>
  </si>
  <si>
    <t>Toimialat yhteensä</t>
  </si>
  <si>
    <t>B      Kaivostoiminta ja louhinta</t>
  </si>
  <si>
    <t>A Maatalous, metsätalous ja kalatalous</t>
  </si>
  <si>
    <t>C Teollisuus</t>
  </si>
  <si>
    <t>F Rakentaminen</t>
  </si>
  <si>
    <t>G Tukku- ja vähittäiskauppa; moottoriajoneuvojen ja moottoripyörien korjaus</t>
  </si>
  <si>
    <t>H Kuljetus ja varastointi</t>
  </si>
  <si>
    <t>I Majoitus- ja ravitsemistoiminta</t>
  </si>
  <si>
    <t>J Informaatio ja viestintä</t>
  </si>
  <si>
    <t>K Rahoitus- ja vakuutustoiminta</t>
  </si>
  <si>
    <t>L Kiinteistöalan toiminta</t>
  </si>
  <si>
    <t>M Ammatillinen, tieteellinen ja tekninen toiminta</t>
  </si>
  <si>
    <t>N Hallinto- ja tukipalvelutoiminta</t>
  </si>
  <si>
    <t>O Julkinen hallinto ja maanpuolustus; pakollinen sosiaalivakuutus</t>
  </si>
  <si>
    <t>P Koulutus</t>
  </si>
  <si>
    <t>Q Terveys- ja sosiaalipalvelut</t>
  </si>
  <si>
    <t>R Taiteet, viihde ja virkistys</t>
  </si>
  <si>
    <t>S Muu palvelutoiminta</t>
  </si>
  <si>
    <t>X Toimiala tuntematon</t>
  </si>
  <si>
    <t>Tutkinnot  yht.</t>
  </si>
  <si>
    <t>16 Keski-
Pohjanmaa</t>
  </si>
  <si>
    <t>Savoniassa ammattikorkeakoulututkinnon 2017-2021 suorittaneiden työllistymismaakunta vuonna 2021</t>
  </si>
  <si>
    <t>Tutkinnot yhteensä 2017-2021</t>
  </si>
  <si>
    <t>Humanistinen ammattikorkeakoulu</t>
  </si>
  <si>
    <t>Humak:ssa ammattikorkeakoulututkinnon 2017-2021 suorittaneiden työllisten toimiala vuonna 2021</t>
  </si>
  <si>
    <t>D Sähkö-, kaasu- ja lämpöhuolto, jääh-dytysliiketoiminta</t>
  </si>
  <si>
    <t>E Vesihuolto, viemäri- ja jätevesihuolto, jätehuolto ja muu ympäristön puhtaanapito</t>
  </si>
  <si>
    <t>N Hallinto- ja tuki-palvelutoiminta</t>
  </si>
  <si>
    <t>O Julkinen hallinto ja maanpuolustus; pakol-linen sosiaalivakuutus</t>
  </si>
  <si>
    <t>S Muu palve-lutoiminta</t>
  </si>
  <si>
    <t>T Kotitalouksien toi-minta työnantajina</t>
  </si>
  <si>
    <t>Savoniassa ammattikorkeakoulututkinnon 2017-2021 suorittaneiden työllisten toimiala vuonna 2021</t>
  </si>
  <si>
    <t>Humak:ssa ammattikorkeakoulututkinnon 2017-2021 suorittaneiden työllistymismaakunta vuonna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</si>
</sst>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5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Border="0"/>
  </cellStyleXfs>
  <cellXfs count="54">
    <xf numFmtId="0" fontId="0" fillId="0" borderId="0" xfId="0"/>
    <xf numFmtId="0" fontId="2" fillId="0" borderId="9" xfId="0" applyFont="1" applyFill="1" applyBorder="1"/>
    <xf numFmtId="1" fontId="0" fillId="0" borderId="0" xfId="0" applyNumberFormat="1" applyFill="1" applyBorder="1"/>
    <xf numFmtId="1" fontId="0" fillId="0" borderId="5" xfId="0" applyNumberFormat="1" applyFill="1" applyBorder="1"/>
    <xf numFmtId="0" fontId="0" fillId="0" borderId="0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2" fillId="0" borderId="10" xfId="0" applyFont="1" applyFill="1" applyBorder="1"/>
    <xf numFmtId="1" fontId="0" fillId="0" borderId="7" xfId="0" applyNumberFormat="1" applyFill="1" applyBorder="1"/>
    <xf numFmtId="1" fontId="0" fillId="0" borderId="8" xfId="0" applyNumberFormat="1" applyFill="1" applyBorder="1"/>
    <xf numFmtId="165" fontId="4" fillId="0" borderId="0" xfId="0" applyNumberFormat="1" applyFont="1" applyFill="1" applyBorder="1"/>
    <xf numFmtId="165" fontId="4" fillId="0" borderId="5" xfId="0" applyNumberFormat="1" applyFont="1" applyFill="1" applyBorder="1"/>
    <xf numFmtId="165" fontId="4" fillId="0" borderId="7" xfId="0" applyNumberFormat="1" applyFont="1" applyFill="1" applyBorder="1"/>
    <xf numFmtId="165" fontId="4" fillId="0" borderId="8" xfId="0" applyNumberFormat="1" applyFont="1" applyFill="1" applyBorder="1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wrapText="1"/>
    </xf>
    <xf numFmtId="164" fontId="0" fillId="2" borderId="0" xfId="0" applyNumberFormat="1" applyFill="1"/>
    <xf numFmtId="0" fontId="3" fillId="2" borderId="0" xfId="0" applyFont="1" applyFill="1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9" xfId="0" applyFill="1" applyBorder="1"/>
    <xf numFmtId="3" fontId="0" fillId="0" borderId="0" xfId="0" applyNumberFormat="1" applyFill="1" applyBorder="1"/>
    <xf numFmtId="0" fontId="0" fillId="0" borderId="0" xfId="0" applyFill="1" applyBorder="1"/>
    <xf numFmtId="0" fontId="4" fillId="0" borderId="0" xfId="0" applyFont="1" applyFill="1" applyBorder="1"/>
    <xf numFmtId="0" fontId="0" fillId="0" borderId="5" xfId="0" applyFill="1" applyBorder="1"/>
    <xf numFmtId="0" fontId="0" fillId="0" borderId="10" xfId="0" applyFill="1" applyBorder="1"/>
    <xf numFmtId="0" fontId="0" fillId="0" borderId="7" xfId="0" applyFill="1" applyBorder="1"/>
    <xf numFmtId="0" fontId="4" fillId="0" borderId="7" xfId="0" applyFont="1" applyFill="1" applyBorder="1"/>
    <xf numFmtId="0" fontId="0" fillId="0" borderId="8" xfId="0" applyFill="1" applyBorder="1"/>
    <xf numFmtId="3" fontId="0" fillId="0" borderId="11" xfId="0" applyNumberFormat="1" applyFill="1" applyBorder="1"/>
    <xf numFmtId="165" fontId="0" fillId="0" borderId="12" xfId="0" applyNumberFormat="1" applyFill="1" applyBorder="1"/>
    <xf numFmtId="165" fontId="0" fillId="0" borderId="13" xfId="0" applyNumberFormat="1" applyFill="1" applyBorder="1"/>
    <xf numFmtId="0" fontId="0" fillId="0" borderId="4" xfId="0" applyFill="1" applyBorder="1"/>
    <xf numFmtId="165" fontId="0" fillId="0" borderId="0" xfId="0" applyNumberFormat="1" applyFill="1" applyBorder="1"/>
    <xf numFmtId="165" fontId="0" fillId="0" borderId="5" xfId="0" applyNumberFormat="1" applyFill="1" applyBorder="1"/>
    <xf numFmtId="0" fontId="0" fillId="0" borderId="6" xfId="0" applyFill="1" applyBorder="1"/>
    <xf numFmtId="165" fontId="0" fillId="0" borderId="7" xfId="0" applyNumberFormat="1" applyFill="1" applyBorder="1"/>
    <xf numFmtId="165" fontId="0" fillId="0" borderId="8" xfId="0" applyNumberFormat="1" applyFill="1" applyBorder="1"/>
    <xf numFmtId="0" fontId="1" fillId="4" borderId="0" xfId="0" applyFont="1" applyFill="1"/>
    <xf numFmtId="0" fontId="0" fillId="4" borderId="0" xfId="0" applyFill="1"/>
    <xf numFmtId="164" fontId="0" fillId="4" borderId="0" xfId="0" applyNumberFormat="1" applyFill="1"/>
    <xf numFmtId="1" fontId="0" fillId="4" borderId="0" xfId="0" applyNumberFormat="1" applyFill="1"/>
    <xf numFmtId="0" fontId="2" fillId="3" borderId="1" xfId="0" applyFont="1" applyFill="1" applyBorder="1" applyAlignment="1">
      <alignment horizontal="center" vertical="center"/>
    </xf>
    <xf numFmtId="1" fontId="0" fillId="0" borderId="11" xfId="0" applyNumberFormat="1" applyFill="1" applyBorder="1"/>
    <xf numFmtId="1" fontId="0" fillId="0" borderId="4" xfId="0" applyNumberFormat="1" applyFill="1" applyBorder="1"/>
    <xf numFmtId="1" fontId="0" fillId="0" borderId="6" xfId="0" applyNumberFormat="1" applyFill="1" applyBorder="1"/>
    <xf numFmtId="164" fontId="0" fillId="0" borderId="0" xfId="0" applyNumberFormat="1" applyFill="1" applyBorder="1"/>
    <xf numFmtId="164" fontId="4" fillId="0" borderId="0" xfId="0" applyNumberFormat="1" applyFont="1" applyFill="1" applyBorder="1"/>
    <xf numFmtId="164" fontId="4" fillId="0" borderId="5" xfId="0" applyNumberFormat="1" applyFont="1" applyFill="1" applyBorder="1"/>
    <xf numFmtId="164" fontId="0" fillId="0" borderId="7" xfId="0" applyNumberFormat="1" applyFill="1" applyBorder="1"/>
    <xf numFmtId="164" fontId="4" fillId="0" borderId="7" xfId="0" applyNumberFormat="1" applyFont="1" applyFill="1" applyBorder="1"/>
    <xf numFmtId="164" fontId="4" fillId="0" borderId="8" xfId="0" applyNumberFormat="1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65"/>
  <sheetViews>
    <sheetView tabSelected="1" zoomScaleNormal="100" workbookViewId="0">
      <selection activeCell="A3" sqref="A3"/>
    </sheetView>
  </sheetViews>
  <sheetFormatPr defaultRowHeight="15" x14ac:dyDescent="0.25"/>
  <cols>
    <col min="1" max="1" width="40.7109375" style="14" customWidth="1"/>
    <col min="2" max="2" width="14.28515625" style="14" customWidth="1"/>
    <col min="3" max="3" width="12.140625" style="14" customWidth="1"/>
    <col min="4" max="4" width="12.5703125" style="14" customWidth="1"/>
    <col min="5" max="5" width="12.42578125" style="14" customWidth="1"/>
    <col min="6" max="6" width="10.140625" style="14" customWidth="1"/>
    <col min="7" max="7" width="13.5703125" style="14" customWidth="1"/>
    <col min="8" max="8" width="10.28515625" style="14" customWidth="1"/>
    <col min="9" max="9" width="15.85546875" style="14" customWidth="1"/>
    <col min="10" max="10" width="9.5703125" style="14" customWidth="1"/>
    <col min="11" max="14" width="10.28515625" style="14" customWidth="1"/>
    <col min="15" max="15" width="12.85546875" style="14" customWidth="1"/>
    <col min="16" max="16" width="14.7109375" style="14" customWidth="1"/>
    <col min="17" max="17" width="11.28515625" style="14" customWidth="1"/>
    <col min="18" max="18" width="11.5703125" style="14" customWidth="1"/>
    <col min="19" max="20" width="10.28515625" style="14" customWidth="1"/>
    <col min="21" max="21" width="9.140625" style="14"/>
    <col min="22" max="22" width="60.42578125" style="14" customWidth="1"/>
    <col min="23" max="23" width="13.85546875" style="14" customWidth="1"/>
    <col min="24" max="24" width="12.140625" style="14" customWidth="1"/>
    <col min="25" max="25" width="13.140625" style="14" customWidth="1"/>
    <col min="26" max="26" width="12.85546875" style="14" customWidth="1"/>
    <col min="27" max="27" width="9.7109375" style="14" customWidth="1"/>
    <col min="28" max="28" width="13.140625" style="14" customWidth="1"/>
    <col min="29" max="29" width="9.140625" style="14"/>
    <col min="30" max="30" width="16.85546875" style="14" customWidth="1"/>
    <col min="31" max="35" width="9.140625" style="14"/>
    <col min="36" max="36" width="12.140625" style="14" customWidth="1"/>
    <col min="37" max="38" width="14" style="14" customWidth="1"/>
    <col min="39" max="39" width="12.140625" style="14" customWidth="1"/>
    <col min="40" max="16384" width="9.140625" style="14"/>
  </cols>
  <sheetData>
    <row r="1" spans="1:42" ht="18.75" x14ac:dyDescent="0.3">
      <c r="A1" s="13" t="s">
        <v>80</v>
      </c>
    </row>
    <row r="2" spans="1:42" x14ac:dyDescent="0.25">
      <c r="A2" s="14" t="s">
        <v>55</v>
      </c>
    </row>
    <row r="3" spans="1:42" ht="15" customHeight="1" x14ac:dyDescent="0.25">
      <c r="B3" s="15"/>
    </row>
    <row r="4" spans="1:42" ht="32.450000000000003" customHeight="1" x14ac:dyDescent="0.25">
      <c r="A4" s="18" t="s">
        <v>17</v>
      </c>
      <c r="B4" s="19" t="s">
        <v>78</v>
      </c>
      <c r="C4" s="19" t="s">
        <v>0</v>
      </c>
      <c r="D4" s="19" t="s">
        <v>1</v>
      </c>
      <c r="E4" s="19" t="s">
        <v>2</v>
      </c>
      <c r="F4" s="19" t="s">
        <v>3</v>
      </c>
      <c r="G4" s="19" t="s">
        <v>4</v>
      </c>
      <c r="H4" s="19" t="s">
        <v>5</v>
      </c>
      <c r="I4" s="19" t="s">
        <v>6</v>
      </c>
      <c r="J4" s="19" t="s">
        <v>7</v>
      </c>
      <c r="K4" s="19" t="s">
        <v>8</v>
      </c>
      <c r="L4" s="19" t="s">
        <v>9</v>
      </c>
      <c r="M4" s="19" t="s">
        <v>10</v>
      </c>
      <c r="N4" s="19" t="s">
        <v>11</v>
      </c>
      <c r="O4" s="19" t="s">
        <v>12</v>
      </c>
      <c r="P4" s="19" t="s">
        <v>13</v>
      </c>
      <c r="Q4" s="19" t="s">
        <v>57</v>
      </c>
      <c r="R4" s="19" t="s">
        <v>14</v>
      </c>
      <c r="S4" s="19" t="s">
        <v>15</v>
      </c>
      <c r="T4" s="20" t="s">
        <v>16</v>
      </c>
    </row>
    <row r="5" spans="1:42" x14ac:dyDescent="0.25">
      <c r="A5" s="1" t="s">
        <v>81</v>
      </c>
      <c r="B5" s="2">
        <v>5031</v>
      </c>
      <c r="C5" s="2">
        <v>565</v>
      </c>
      <c r="D5" s="2">
        <v>64</v>
      </c>
      <c r="E5" s="2">
        <v>36</v>
      </c>
      <c r="F5" s="2">
        <v>31</v>
      </c>
      <c r="G5" s="2">
        <v>210</v>
      </c>
      <c r="H5" s="2">
        <v>62</v>
      </c>
      <c r="I5" s="2">
        <v>44</v>
      </c>
      <c r="J5" s="2">
        <v>86</v>
      </c>
      <c r="K5" s="2">
        <v>162</v>
      </c>
      <c r="L5" s="2">
        <v>2941</v>
      </c>
      <c r="M5" s="2">
        <v>178</v>
      </c>
      <c r="N5" s="2">
        <v>241</v>
      </c>
      <c r="O5" s="2">
        <v>34</v>
      </c>
      <c r="P5" s="2">
        <v>11</v>
      </c>
      <c r="Q5" s="2">
        <v>10</v>
      </c>
      <c r="R5" s="2">
        <v>166</v>
      </c>
      <c r="S5" s="2">
        <v>144</v>
      </c>
      <c r="T5" s="3">
        <v>46</v>
      </c>
      <c r="AP5" s="16"/>
    </row>
    <row r="6" spans="1:42" x14ac:dyDescent="0.25">
      <c r="A6" s="1" t="s">
        <v>19</v>
      </c>
      <c r="B6" s="2">
        <v>89</v>
      </c>
      <c r="C6" s="2">
        <v>14</v>
      </c>
      <c r="D6" s="2">
        <v>1</v>
      </c>
      <c r="E6" s="2">
        <v>0</v>
      </c>
      <c r="F6" s="2">
        <v>0</v>
      </c>
      <c r="G6" s="2">
        <v>1</v>
      </c>
      <c r="H6" s="2">
        <v>1</v>
      </c>
      <c r="I6" s="2">
        <v>1</v>
      </c>
      <c r="J6" s="2">
        <v>0</v>
      </c>
      <c r="K6" s="2">
        <v>4</v>
      </c>
      <c r="L6" s="2">
        <v>45</v>
      </c>
      <c r="M6" s="2">
        <v>9</v>
      </c>
      <c r="N6" s="2">
        <v>2</v>
      </c>
      <c r="O6" s="2">
        <v>0</v>
      </c>
      <c r="P6" s="2">
        <v>0</v>
      </c>
      <c r="Q6" s="2">
        <v>0</v>
      </c>
      <c r="R6" s="2">
        <v>3</v>
      </c>
      <c r="S6" s="2">
        <v>7</v>
      </c>
      <c r="T6" s="3">
        <v>1</v>
      </c>
      <c r="AP6" s="16"/>
    </row>
    <row r="7" spans="1:42" ht="15" customHeight="1" x14ac:dyDescent="0.25">
      <c r="A7" s="1" t="s">
        <v>20</v>
      </c>
      <c r="B7" s="2">
        <v>48</v>
      </c>
      <c r="C7" s="2">
        <v>18</v>
      </c>
      <c r="D7" s="2">
        <v>1</v>
      </c>
      <c r="E7" s="2">
        <v>1</v>
      </c>
      <c r="F7" s="2">
        <v>1</v>
      </c>
      <c r="G7" s="2">
        <v>3</v>
      </c>
      <c r="H7" s="2">
        <v>1</v>
      </c>
      <c r="I7" s="2">
        <v>0</v>
      </c>
      <c r="J7" s="2">
        <v>4</v>
      </c>
      <c r="K7" s="2">
        <v>0</v>
      </c>
      <c r="L7" s="2">
        <v>6</v>
      </c>
      <c r="M7" s="2">
        <v>0</v>
      </c>
      <c r="N7" s="2">
        <v>5</v>
      </c>
      <c r="O7" s="2">
        <v>4</v>
      </c>
      <c r="P7" s="2">
        <v>1</v>
      </c>
      <c r="Q7" s="2">
        <v>0</v>
      </c>
      <c r="R7" s="2">
        <v>1</v>
      </c>
      <c r="S7" s="2">
        <v>2</v>
      </c>
      <c r="T7" s="3">
        <v>0</v>
      </c>
      <c r="AP7" s="16"/>
    </row>
    <row r="8" spans="1:42" x14ac:dyDescent="0.25">
      <c r="A8" s="1" t="s">
        <v>21</v>
      </c>
      <c r="B8" s="2">
        <v>238</v>
      </c>
      <c r="C8" s="2">
        <v>50</v>
      </c>
      <c r="D8" s="2">
        <v>6</v>
      </c>
      <c r="E8" s="2">
        <v>3</v>
      </c>
      <c r="F8" s="2">
        <v>1</v>
      </c>
      <c r="G8" s="2">
        <v>14</v>
      </c>
      <c r="H8" s="2">
        <v>5</v>
      </c>
      <c r="I8" s="2">
        <v>1</v>
      </c>
      <c r="J8" s="2">
        <v>3</v>
      </c>
      <c r="K8" s="2">
        <v>6</v>
      </c>
      <c r="L8" s="2">
        <v>103</v>
      </c>
      <c r="M8" s="2">
        <v>7</v>
      </c>
      <c r="N8" s="2">
        <v>15</v>
      </c>
      <c r="O8" s="2">
        <v>1</v>
      </c>
      <c r="P8" s="2">
        <v>1</v>
      </c>
      <c r="Q8" s="2">
        <v>0</v>
      </c>
      <c r="R8" s="2">
        <v>14</v>
      </c>
      <c r="S8" s="2">
        <v>5</v>
      </c>
      <c r="T8" s="3">
        <v>3</v>
      </c>
      <c r="AP8" s="16"/>
    </row>
    <row r="9" spans="1:42" x14ac:dyDescent="0.25">
      <c r="A9" s="1" t="s">
        <v>26</v>
      </c>
      <c r="B9" s="2">
        <v>639</v>
      </c>
      <c r="C9" s="4">
        <v>99</v>
      </c>
      <c r="D9" s="4">
        <v>4</v>
      </c>
      <c r="E9" s="4">
        <v>3</v>
      </c>
      <c r="F9" s="4">
        <v>2</v>
      </c>
      <c r="G9" s="4">
        <v>27</v>
      </c>
      <c r="H9" s="4">
        <v>2</v>
      </c>
      <c r="I9" s="4">
        <v>3</v>
      </c>
      <c r="J9" s="4">
        <v>6</v>
      </c>
      <c r="K9" s="4">
        <v>16</v>
      </c>
      <c r="L9" s="4">
        <v>430</v>
      </c>
      <c r="M9" s="4">
        <v>10</v>
      </c>
      <c r="N9" s="4">
        <v>17</v>
      </c>
      <c r="O9" s="4">
        <v>3</v>
      </c>
      <c r="P9" s="4">
        <v>1</v>
      </c>
      <c r="Q9" s="4">
        <v>1</v>
      </c>
      <c r="R9" s="4">
        <v>9</v>
      </c>
      <c r="S9" s="4">
        <v>4</v>
      </c>
      <c r="T9" s="5">
        <v>2</v>
      </c>
      <c r="AP9" s="16"/>
    </row>
    <row r="10" spans="1:42" x14ac:dyDescent="0.25">
      <c r="A10" s="1" t="s">
        <v>27</v>
      </c>
      <c r="B10" s="2">
        <v>203</v>
      </c>
      <c r="C10" s="2">
        <v>11</v>
      </c>
      <c r="D10" s="2">
        <v>3</v>
      </c>
      <c r="E10" s="2">
        <v>0</v>
      </c>
      <c r="F10" s="2">
        <v>2</v>
      </c>
      <c r="G10" s="2">
        <v>8</v>
      </c>
      <c r="H10" s="2">
        <v>1</v>
      </c>
      <c r="I10" s="2">
        <v>1</v>
      </c>
      <c r="J10" s="2">
        <v>5</v>
      </c>
      <c r="K10" s="2">
        <v>13</v>
      </c>
      <c r="L10" s="2">
        <v>139</v>
      </c>
      <c r="M10" s="2">
        <v>8</v>
      </c>
      <c r="N10" s="2">
        <v>3</v>
      </c>
      <c r="O10" s="2">
        <v>1</v>
      </c>
      <c r="P10" s="2">
        <v>3</v>
      </c>
      <c r="Q10" s="2">
        <v>0</v>
      </c>
      <c r="R10" s="2">
        <v>2</v>
      </c>
      <c r="S10" s="2">
        <v>2</v>
      </c>
      <c r="T10" s="3">
        <v>1</v>
      </c>
      <c r="AP10" s="16"/>
    </row>
    <row r="11" spans="1:42" x14ac:dyDescent="0.25">
      <c r="A11" s="1" t="s">
        <v>28</v>
      </c>
      <c r="B11" s="2">
        <v>112</v>
      </c>
      <c r="C11" s="2">
        <v>16</v>
      </c>
      <c r="D11" s="2">
        <v>3</v>
      </c>
      <c r="E11" s="2">
        <v>2</v>
      </c>
      <c r="F11" s="2">
        <v>1</v>
      </c>
      <c r="G11" s="2">
        <v>7</v>
      </c>
      <c r="H11" s="2">
        <v>2</v>
      </c>
      <c r="I11" s="2">
        <v>2</v>
      </c>
      <c r="J11" s="2">
        <v>2</v>
      </c>
      <c r="K11" s="2">
        <v>5</v>
      </c>
      <c r="L11" s="2">
        <v>56</v>
      </c>
      <c r="M11" s="2">
        <v>4</v>
      </c>
      <c r="N11" s="2">
        <v>9</v>
      </c>
      <c r="O11" s="2">
        <v>0</v>
      </c>
      <c r="P11" s="2">
        <v>0</v>
      </c>
      <c r="Q11" s="2">
        <v>0</v>
      </c>
      <c r="R11" s="2">
        <v>2</v>
      </c>
      <c r="S11" s="2">
        <v>0</v>
      </c>
      <c r="T11" s="3">
        <v>1</v>
      </c>
      <c r="AP11" s="16"/>
    </row>
    <row r="12" spans="1:42" x14ac:dyDescent="0.25">
      <c r="A12" s="1" t="s">
        <v>29</v>
      </c>
      <c r="B12" s="2">
        <v>188</v>
      </c>
      <c r="C12" s="2">
        <v>30</v>
      </c>
      <c r="D12" s="2">
        <v>0</v>
      </c>
      <c r="E12" s="2">
        <v>0</v>
      </c>
      <c r="F12" s="2">
        <v>2</v>
      </c>
      <c r="G12" s="2">
        <v>9</v>
      </c>
      <c r="H12" s="2">
        <v>3</v>
      </c>
      <c r="I12" s="2">
        <v>3</v>
      </c>
      <c r="J12" s="2">
        <v>5</v>
      </c>
      <c r="K12" s="2">
        <v>1</v>
      </c>
      <c r="L12" s="2">
        <v>110</v>
      </c>
      <c r="M12" s="2">
        <v>5</v>
      </c>
      <c r="N12" s="2">
        <v>7</v>
      </c>
      <c r="O12" s="2">
        <v>1</v>
      </c>
      <c r="P12" s="2">
        <v>0</v>
      </c>
      <c r="Q12" s="2">
        <v>0</v>
      </c>
      <c r="R12" s="2">
        <v>4</v>
      </c>
      <c r="S12" s="2">
        <v>7</v>
      </c>
      <c r="T12" s="3">
        <v>1</v>
      </c>
      <c r="AP12" s="16"/>
    </row>
    <row r="13" spans="1:42" x14ac:dyDescent="0.25">
      <c r="A13" s="1" t="s">
        <v>32</v>
      </c>
      <c r="B13" s="2">
        <v>177</v>
      </c>
      <c r="C13" s="2">
        <v>17</v>
      </c>
      <c r="D13" s="2">
        <v>2</v>
      </c>
      <c r="E13" s="2">
        <v>0</v>
      </c>
      <c r="F13" s="2">
        <v>1</v>
      </c>
      <c r="G13" s="2">
        <v>19</v>
      </c>
      <c r="H13" s="2">
        <v>2</v>
      </c>
      <c r="I13" s="2">
        <v>0</v>
      </c>
      <c r="J13" s="2">
        <v>2</v>
      </c>
      <c r="K13" s="2">
        <v>2</v>
      </c>
      <c r="L13" s="2">
        <v>113</v>
      </c>
      <c r="M13" s="2">
        <v>5</v>
      </c>
      <c r="N13" s="2">
        <v>7</v>
      </c>
      <c r="O13" s="2">
        <v>0</v>
      </c>
      <c r="P13" s="2">
        <v>0</v>
      </c>
      <c r="Q13" s="2">
        <v>1</v>
      </c>
      <c r="R13" s="2">
        <v>2</v>
      </c>
      <c r="S13" s="2">
        <v>3</v>
      </c>
      <c r="T13" s="3">
        <v>1</v>
      </c>
      <c r="AP13" s="16"/>
    </row>
    <row r="14" spans="1:42" x14ac:dyDescent="0.25">
      <c r="A14" s="1" t="s">
        <v>33</v>
      </c>
      <c r="B14" s="2">
        <v>115</v>
      </c>
      <c r="C14" s="4">
        <v>16</v>
      </c>
      <c r="D14" s="4">
        <v>2</v>
      </c>
      <c r="E14" s="4">
        <v>1</v>
      </c>
      <c r="F14" s="4">
        <v>1</v>
      </c>
      <c r="G14" s="4">
        <v>3</v>
      </c>
      <c r="H14" s="4">
        <v>3</v>
      </c>
      <c r="I14" s="4">
        <v>1</v>
      </c>
      <c r="J14" s="4">
        <v>1</v>
      </c>
      <c r="K14" s="4">
        <v>4</v>
      </c>
      <c r="L14" s="4">
        <v>64</v>
      </c>
      <c r="M14" s="4">
        <v>1</v>
      </c>
      <c r="N14" s="4">
        <v>8</v>
      </c>
      <c r="O14" s="4">
        <v>0</v>
      </c>
      <c r="P14" s="4">
        <v>0</v>
      </c>
      <c r="Q14" s="4">
        <v>1</v>
      </c>
      <c r="R14" s="4">
        <v>6</v>
      </c>
      <c r="S14" s="4">
        <v>3</v>
      </c>
      <c r="T14" s="5">
        <v>0</v>
      </c>
      <c r="AP14" s="16"/>
    </row>
    <row r="15" spans="1:42" x14ac:dyDescent="0.25">
      <c r="A15" s="1" t="s">
        <v>35</v>
      </c>
      <c r="B15" s="2">
        <v>299</v>
      </c>
      <c r="C15" s="4">
        <v>33</v>
      </c>
      <c r="D15" s="4">
        <v>1</v>
      </c>
      <c r="E15" s="4">
        <v>0</v>
      </c>
      <c r="F15" s="4">
        <v>1</v>
      </c>
      <c r="G15" s="4">
        <v>13</v>
      </c>
      <c r="H15" s="4">
        <v>2</v>
      </c>
      <c r="I15" s="4">
        <v>3</v>
      </c>
      <c r="J15" s="4">
        <v>1</v>
      </c>
      <c r="K15" s="4">
        <v>10</v>
      </c>
      <c r="L15" s="4">
        <v>195</v>
      </c>
      <c r="M15" s="4">
        <v>8</v>
      </c>
      <c r="N15" s="4">
        <v>17</v>
      </c>
      <c r="O15" s="4">
        <v>3</v>
      </c>
      <c r="P15" s="4">
        <v>0</v>
      </c>
      <c r="Q15" s="4">
        <v>1</v>
      </c>
      <c r="R15" s="4">
        <v>7</v>
      </c>
      <c r="S15" s="4">
        <v>1</v>
      </c>
      <c r="T15" s="5">
        <v>3</v>
      </c>
      <c r="AP15" s="16"/>
    </row>
    <row r="16" spans="1:42" x14ac:dyDescent="0.25">
      <c r="A16" s="1" t="s">
        <v>36</v>
      </c>
      <c r="B16" s="2">
        <v>11</v>
      </c>
      <c r="C16" s="2">
        <v>6</v>
      </c>
      <c r="D16" s="2">
        <v>1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4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3">
        <v>0</v>
      </c>
      <c r="AP16" s="16"/>
    </row>
    <row r="17" spans="1:42" x14ac:dyDescent="0.25">
      <c r="A17" s="1" t="s">
        <v>37</v>
      </c>
      <c r="B17" s="2">
        <v>29</v>
      </c>
      <c r="C17" s="2">
        <v>8</v>
      </c>
      <c r="D17" s="2">
        <v>2</v>
      </c>
      <c r="E17" s="2">
        <v>0</v>
      </c>
      <c r="F17" s="2">
        <v>0</v>
      </c>
      <c r="G17" s="2">
        <v>5</v>
      </c>
      <c r="H17" s="2">
        <v>0</v>
      </c>
      <c r="I17" s="2">
        <v>0</v>
      </c>
      <c r="J17" s="2">
        <v>0</v>
      </c>
      <c r="K17" s="2">
        <v>2</v>
      </c>
      <c r="L17" s="2">
        <v>9</v>
      </c>
      <c r="M17" s="2">
        <v>1</v>
      </c>
      <c r="N17" s="2">
        <v>2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3">
        <v>0</v>
      </c>
      <c r="AP17" s="16"/>
    </row>
    <row r="18" spans="1:42" x14ac:dyDescent="0.25">
      <c r="A18" s="1" t="s">
        <v>38</v>
      </c>
      <c r="B18" s="2">
        <v>126</v>
      </c>
      <c r="C18" s="2">
        <v>20</v>
      </c>
      <c r="D18" s="2">
        <v>0</v>
      </c>
      <c r="E18" s="2">
        <v>0</v>
      </c>
      <c r="F18" s="2">
        <v>0</v>
      </c>
      <c r="G18" s="2">
        <v>1</v>
      </c>
      <c r="H18" s="2">
        <v>0</v>
      </c>
      <c r="I18" s="2">
        <v>1</v>
      </c>
      <c r="J18" s="2">
        <v>1</v>
      </c>
      <c r="K18" s="2">
        <v>6</v>
      </c>
      <c r="L18" s="2">
        <v>76</v>
      </c>
      <c r="M18" s="2">
        <v>4</v>
      </c>
      <c r="N18" s="2">
        <v>9</v>
      </c>
      <c r="O18" s="2">
        <v>0</v>
      </c>
      <c r="P18" s="2">
        <v>0</v>
      </c>
      <c r="Q18" s="2">
        <v>0</v>
      </c>
      <c r="R18" s="2">
        <v>4</v>
      </c>
      <c r="S18" s="2">
        <v>3</v>
      </c>
      <c r="T18" s="3">
        <v>1</v>
      </c>
      <c r="AP18" s="16"/>
    </row>
    <row r="19" spans="1:42" x14ac:dyDescent="0.25">
      <c r="A19" s="1" t="s">
        <v>39</v>
      </c>
      <c r="B19" s="2">
        <v>74</v>
      </c>
      <c r="C19" s="2">
        <v>15</v>
      </c>
      <c r="D19" s="2">
        <v>0</v>
      </c>
      <c r="E19" s="2">
        <v>0</v>
      </c>
      <c r="F19" s="2">
        <v>0</v>
      </c>
      <c r="G19" s="2">
        <v>11</v>
      </c>
      <c r="H19" s="2">
        <v>1</v>
      </c>
      <c r="I19" s="2">
        <v>0</v>
      </c>
      <c r="J19" s="2">
        <v>1</v>
      </c>
      <c r="K19" s="2">
        <v>2</v>
      </c>
      <c r="L19" s="2">
        <v>29</v>
      </c>
      <c r="M19" s="2">
        <v>2</v>
      </c>
      <c r="N19" s="2">
        <v>3</v>
      </c>
      <c r="O19" s="2">
        <v>0</v>
      </c>
      <c r="P19" s="2">
        <v>0</v>
      </c>
      <c r="Q19" s="2">
        <v>1</v>
      </c>
      <c r="R19" s="2">
        <v>7</v>
      </c>
      <c r="S19" s="2">
        <v>1</v>
      </c>
      <c r="T19" s="3">
        <v>1</v>
      </c>
      <c r="AP19" s="16"/>
    </row>
    <row r="20" spans="1:42" x14ac:dyDescent="0.25">
      <c r="A20" s="1" t="s">
        <v>40</v>
      </c>
      <c r="B20" s="2">
        <v>148</v>
      </c>
      <c r="C20" s="2">
        <v>4</v>
      </c>
      <c r="D20" s="2">
        <v>1</v>
      </c>
      <c r="E20" s="2">
        <v>1</v>
      </c>
      <c r="F20" s="2">
        <v>1</v>
      </c>
      <c r="G20" s="2">
        <v>0</v>
      </c>
      <c r="H20" s="2">
        <v>1</v>
      </c>
      <c r="I20" s="2">
        <v>1</v>
      </c>
      <c r="J20" s="2">
        <v>3</v>
      </c>
      <c r="K20" s="2">
        <v>11</v>
      </c>
      <c r="L20" s="2">
        <v>74</v>
      </c>
      <c r="M20" s="2">
        <v>18</v>
      </c>
      <c r="N20" s="2">
        <v>9</v>
      </c>
      <c r="O20" s="2">
        <v>1</v>
      </c>
      <c r="P20" s="2">
        <v>1</v>
      </c>
      <c r="Q20" s="2">
        <v>0</v>
      </c>
      <c r="R20" s="2">
        <v>14</v>
      </c>
      <c r="S20" s="2">
        <v>6</v>
      </c>
      <c r="T20" s="3">
        <v>2</v>
      </c>
      <c r="AP20" s="16"/>
    </row>
    <row r="21" spans="1:42" x14ac:dyDescent="0.25">
      <c r="A21" s="1" t="s">
        <v>41</v>
      </c>
      <c r="B21" s="2">
        <v>763</v>
      </c>
      <c r="C21" s="2">
        <v>34</v>
      </c>
      <c r="D21" s="2">
        <v>4</v>
      </c>
      <c r="E21" s="2">
        <v>2</v>
      </c>
      <c r="F21" s="2">
        <v>1</v>
      </c>
      <c r="G21" s="2">
        <v>10</v>
      </c>
      <c r="H21" s="2">
        <v>3</v>
      </c>
      <c r="I21" s="2">
        <v>1</v>
      </c>
      <c r="J21" s="2">
        <v>3</v>
      </c>
      <c r="K21" s="2">
        <v>13</v>
      </c>
      <c r="L21" s="2">
        <v>580</v>
      </c>
      <c r="M21" s="2">
        <v>19</v>
      </c>
      <c r="N21" s="2">
        <v>31</v>
      </c>
      <c r="O21" s="2">
        <v>2</v>
      </c>
      <c r="P21" s="2">
        <v>1</v>
      </c>
      <c r="Q21" s="2">
        <v>1</v>
      </c>
      <c r="R21" s="2">
        <v>29</v>
      </c>
      <c r="S21" s="2">
        <v>24</v>
      </c>
      <c r="T21" s="3">
        <v>5</v>
      </c>
      <c r="AP21" s="16"/>
    </row>
    <row r="22" spans="1:42" x14ac:dyDescent="0.25">
      <c r="A22" s="1" t="s">
        <v>42</v>
      </c>
      <c r="B22" s="2">
        <v>98</v>
      </c>
      <c r="C22" s="2">
        <v>7</v>
      </c>
      <c r="D22" s="2">
        <v>0</v>
      </c>
      <c r="E22" s="2">
        <v>0</v>
      </c>
      <c r="F22" s="2">
        <v>0</v>
      </c>
      <c r="G22" s="2">
        <v>1</v>
      </c>
      <c r="H22" s="2">
        <v>0</v>
      </c>
      <c r="I22" s="2">
        <v>0</v>
      </c>
      <c r="J22" s="2">
        <v>0</v>
      </c>
      <c r="K22" s="2">
        <v>2</v>
      </c>
      <c r="L22" s="2">
        <v>74</v>
      </c>
      <c r="M22" s="2">
        <v>0</v>
      </c>
      <c r="N22" s="2">
        <v>10</v>
      </c>
      <c r="O22" s="2">
        <v>0</v>
      </c>
      <c r="P22" s="2">
        <v>0</v>
      </c>
      <c r="Q22" s="2">
        <v>0</v>
      </c>
      <c r="R22" s="2">
        <v>1</v>
      </c>
      <c r="S22" s="2">
        <v>3</v>
      </c>
      <c r="T22" s="3">
        <v>0</v>
      </c>
      <c r="AP22" s="16"/>
    </row>
    <row r="23" spans="1:42" x14ac:dyDescent="0.25">
      <c r="A23" s="1" t="s">
        <v>43</v>
      </c>
      <c r="B23" s="2">
        <v>164</v>
      </c>
      <c r="C23" s="2">
        <v>16</v>
      </c>
      <c r="D23" s="2">
        <v>3</v>
      </c>
      <c r="E23" s="2">
        <v>9</v>
      </c>
      <c r="F23" s="2">
        <v>1</v>
      </c>
      <c r="G23" s="2">
        <v>10</v>
      </c>
      <c r="H23" s="2">
        <v>2</v>
      </c>
      <c r="I23" s="2">
        <v>3</v>
      </c>
      <c r="J23" s="2">
        <v>27</v>
      </c>
      <c r="K23" s="2">
        <v>7</v>
      </c>
      <c r="L23" s="2">
        <v>66</v>
      </c>
      <c r="M23" s="2">
        <v>7</v>
      </c>
      <c r="N23" s="2">
        <v>9</v>
      </c>
      <c r="O23" s="2">
        <v>0</v>
      </c>
      <c r="P23" s="2">
        <v>0</v>
      </c>
      <c r="Q23" s="2">
        <v>0</v>
      </c>
      <c r="R23" s="2">
        <v>2</v>
      </c>
      <c r="S23" s="2">
        <v>1</v>
      </c>
      <c r="T23" s="3">
        <v>1</v>
      </c>
      <c r="AP23" s="16"/>
    </row>
    <row r="24" spans="1:42" x14ac:dyDescent="0.25">
      <c r="A24" s="1" t="s">
        <v>44</v>
      </c>
      <c r="B24" s="2">
        <v>149</v>
      </c>
      <c r="C24" s="2">
        <v>17</v>
      </c>
      <c r="D24" s="2">
        <v>5</v>
      </c>
      <c r="E24" s="2">
        <v>4</v>
      </c>
      <c r="F24" s="2">
        <v>4</v>
      </c>
      <c r="G24" s="2">
        <v>7</v>
      </c>
      <c r="H24" s="2">
        <v>7</v>
      </c>
      <c r="I24" s="2">
        <v>9</v>
      </c>
      <c r="J24" s="2">
        <v>12</v>
      </c>
      <c r="K24" s="2">
        <v>9</v>
      </c>
      <c r="L24" s="2">
        <v>54</v>
      </c>
      <c r="M24" s="2">
        <v>6</v>
      </c>
      <c r="N24" s="2">
        <v>9</v>
      </c>
      <c r="O24" s="2">
        <v>1</v>
      </c>
      <c r="P24" s="2">
        <v>0</v>
      </c>
      <c r="Q24" s="2">
        <v>0</v>
      </c>
      <c r="R24" s="2">
        <v>2</v>
      </c>
      <c r="S24" s="2">
        <v>1</v>
      </c>
      <c r="T24" s="3">
        <v>2</v>
      </c>
      <c r="AP24" s="16"/>
    </row>
    <row r="25" spans="1:42" x14ac:dyDescent="0.25">
      <c r="A25" s="1" t="s">
        <v>45</v>
      </c>
      <c r="B25" s="2">
        <v>97</v>
      </c>
      <c r="C25" s="2">
        <v>12</v>
      </c>
      <c r="D25" s="2">
        <v>1</v>
      </c>
      <c r="E25" s="2">
        <v>1</v>
      </c>
      <c r="F25" s="2">
        <v>1</v>
      </c>
      <c r="G25" s="2">
        <v>3</v>
      </c>
      <c r="H25" s="2">
        <v>4</v>
      </c>
      <c r="I25" s="2">
        <v>0</v>
      </c>
      <c r="J25" s="2">
        <v>0</v>
      </c>
      <c r="K25" s="2">
        <v>4</v>
      </c>
      <c r="L25" s="2">
        <v>51</v>
      </c>
      <c r="M25" s="2">
        <v>8</v>
      </c>
      <c r="N25" s="2">
        <v>0</v>
      </c>
      <c r="O25" s="2">
        <v>2</v>
      </c>
      <c r="P25" s="2">
        <v>1</v>
      </c>
      <c r="Q25" s="2">
        <v>0</v>
      </c>
      <c r="R25" s="2">
        <v>1</v>
      </c>
      <c r="S25" s="2">
        <v>6</v>
      </c>
      <c r="T25" s="3">
        <v>2</v>
      </c>
      <c r="AP25" s="16"/>
    </row>
    <row r="26" spans="1:42" x14ac:dyDescent="0.25">
      <c r="A26" s="1" t="s">
        <v>46</v>
      </c>
      <c r="B26" s="2">
        <v>143</v>
      </c>
      <c r="C26" s="2">
        <v>16</v>
      </c>
      <c r="D26" s="2">
        <v>3</v>
      </c>
      <c r="E26" s="2">
        <v>0</v>
      </c>
      <c r="F26" s="2">
        <v>4</v>
      </c>
      <c r="G26" s="2">
        <v>13</v>
      </c>
      <c r="H26" s="2">
        <v>15</v>
      </c>
      <c r="I26" s="2">
        <v>1</v>
      </c>
      <c r="J26" s="2">
        <v>3</v>
      </c>
      <c r="K26" s="2">
        <v>3</v>
      </c>
      <c r="L26" s="2">
        <v>43</v>
      </c>
      <c r="M26" s="2">
        <v>9</v>
      </c>
      <c r="N26" s="2">
        <v>23</v>
      </c>
      <c r="O26" s="2">
        <v>3</v>
      </c>
      <c r="P26" s="2">
        <v>0</v>
      </c>
      <c r="Q26" s="2">
        <v>0</v>
      </c>
      <c r="R26" s="2">
        <v>5</v>
      </c>
      <c r="S26" s="2">
        <v>2</v>
      </c>
      <c r="T26" s="3">
        <v>0</v>
      </c>
      <c r="AP26" s="16"/>
    </row>
    <row r="27" spans="1:42" x14ac:dyDescent="0.25">
      <c r="A27" s="1" t="s">
        <v>47</v>
      </c>
      <c r="B27" s="2">
        <v>168</v>
      </c>
      <c r="C27" s="2">
        <v>15</v>
      </c>
      <c r="D27" s="2">
        <v>4</v>
      </c>
      <c r="E27" s="2">
        <v>0</v>
      </c>
      <c r="F27" s="2">
        <v>0</v>
      </c>
      <c r="G27" s="2">
        <v>11</v>
      </c>
      <c r="H27" s="2">
        <v>0</v>
      </c>
      <c r="I27" s="2">
        <v>2</v>
      </c>
      <c r="J27" s="2">
        <v>2</v>
      </c>
      <c r="K27" s="2">
        <v>7</v>
      </c>
      <c r="L27" s="2">
        <v>92</v>
      </c>
      <c r="M27" s="2">
        <v>5</v>
      </c>
      <c r="N27" s="2">
        <v>6</v>
      </c>
      <c r="O27" s="2">
        <v>1</v>
      </c>
      <c r="P27" s="2">
        <v>0</v>
      </c>
      <c r="Q27" s="2">
        <v>1</v>
      </c>
      <c r="R27" s="2">
        <v>6</v>
      </c>
      <c r="S27" s="2">
        <v>16</v>
      </c>
      <c r="T27" s="3">
        <v>0</v>
      </c>
      <c r="AP27" s="16"/>
    </row>
    <row r="28" spans="1:42" x14ac:dyDescent="0.25">
      <c r="A28" s="1" t="s">
        <v>48</v>
      </c>
      <c r="B28" s="2">
        <v>2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2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3">
        <v>0</v>
      </c>
      <c r="AP28" s="16"/>
    </row>
    <row r="29" spans="1:42" x14ac:dyDescent="0.25">
      <c r="A29" s="1" t="s">
        <v>49</v>
      </c>
      <c r="B29" s="2">
        <v>130</v>
      </c>
      <c r="C29" s="2">
        <v>3</v>
      </c>
      <c r="D29" s="2">
        <v>2</v>
      </c>
      <c r="E29" s="2">
        <v>1</v>
      </c>
      <c r="F29" s="2">
        <v>2</v>
      </c>
      <c r="G29" s="2">
        <v>7</v>
      </c>
      <c r="H29" s="2">
        <v>2</v>
      </c>
      <c r="I29" s="2">
        <v>0</v>
      </c>
      <c r="J29" s="2">
        <v>0</v>
      </c>
      <c r="K29" s="2">
        <v>14</v>
      </c>
      <c r="L29" s="2">
        <v>52</v>
      </c>
      <c r="M29" s="2">
        <v>9</v>
      </c>
      <c r="N29" s="2">
        <v>5</v>
      </c>
      <c r="O29" s="2">
        <v>6</v>
      </c>
      <c r="P29" s="2">
        <v>0</v>
      </c>
      <c r="Q29" s="2">
        <v>0</v>
      </c>
      <c r="R29" s="2">
        <v>6</v>
      </c>
      <c r="S29" s="2">
        <v>17</v>
      </c>
      <c r="T29" s="3">
        <v>4</v>
      </c>
      <c r="AP29" s="16"/>
    </row>
    <row r="30" spans="1:42" x14ac:dyDescent="0.25">
      <c r="A30" s="1" t="s">
        <v>50</v>
      </c>
      <c r="B30" s="2">
        <v>392</v>
      </c>
      <c r="C30" s="2">
        <v>22</v>
      </c>
      <c r="D30" s="2">
        <v>3</v>
      </c>
      <c r="E30" s="2">
        <v>1</v>
      </c>
      <c r="F30" s="2">
        <v>2</v>
      </c>
      <c r="G30" s="2">
        <v>6</v>
      </c>
      <c r="H30" s="2">
        <v>1</v>
      </c>
      <c r="I30" s="2">
        <v>2</v>
      </c>
      <c r="J30" s="2">
        <v>2</v>
      </c>
      <c r="K30" s="2">
        <v>8</v>
      </c>
      <c r="L30" s="2">
        <v>277</v>
      </c>
      <c r="M30" s="2">
        <v>12</v>
      </c>
      <c r="N30" s="2">
        <v>10</v>
      </c>
      <c r="O30" s="2">
        <v>2</v>
      </c>
      <c r="P30" s="2">
        <v>1</v>
      </c>
      <c r="Q30" s="2">
        <v>2</v>
      </c>
      <c r="R30" s="2">
        <v>14</v>
      </c>
      <c r="S30" s="2">
        <v>25</v>
      </c>
      <c r="T30" s="3">
        <v>2</v>
      </c>
      <c r="AP30" s="16"/>
    </row>
    <row r="31" spans="1:42" x14ac:dyDescent="0.25">
      <c r="A31" s="1" t="s">
        <v>51</v>
      </c>
      <c r="B31" s="2">
        <v>145</v>
      </c>
      <c r="C31" s="2">
        <v>21</v>
      </c>
      <c r="D31" s="2">
        <v>0</v>
      </c>
      <c r="E31" s="2">
        <v>0</v>
      </c>
      <c r="F31" s="2">
        <v>1</v>
      </c>
      <c r="G31" s="2">
        <v>5</v>
      </c>
      <c r="H31" s="2">
        <v>2</v>
      </c>
      <c r="I31" s="2">
        <v>0</v>
      </c>
      <c r="J31" s="2">
        <v>0</v>
      </c>
      <c r="K31" s="2">
        <v>5</v>
      </c>
      <c r="L31" s="2">
        <v>82</v>
      </c>
      <c r="M31" s="2">
        <v>7</v>
      </c>
      <c r="N31" s="2">
        <v>6</v>
      </c>
      <c r="O31" s="2">
        <v>2</v>
      </c>
      <c r="P31" s="2">
        <v>0</v>
      </c>
      <c r="Q31" s="2">
        <v>0</v>
      </c>
      <c r="R31" s="2">
        <v>8</v>
      </c>
      <c r="S31" s="2">
        <v>1</v>
      </c>
      <c r="T31" s="3">
        <v>5</v>
      </c>
      <c r="AP31" s="16"/>
    </row>
    <row r="32" spans="1:42" x14ac:dyDescent="0.25">
      <c r="A32" s="1" t="s">
        <v>52</v>
      </c>
      <c r="B32" s="2">
        <v>169</v>
      </c>
      <c r="C32" s="2">
        <v>13</v>
      </c>
      <c r="D32" s="2">
        <v>3</v>
      </c>
      <c r="E32" s="2">
        <v>0</v>
      </c>
      <c r="F32" s="2">
        <v>1</v>
      </c>
      <c r="G32" s="2">
        <v>10</v>
      </c>
      <c r="H32" s="2">
        <v>1</v>
      </c>
      <c r="I32" s="2">
        <v>1</v>
      </c>
      <c r="J32" s="2">
        <v>1</v>
      </c>
      <c r="K32" s="2">
        <v>3</v>
      </c>
      <c r="L32" s="2">
        <v>106</v>
      </c>
      <c r="M32" s="2">
        <v>10</v>
      </c>
      <c r="N32" s="2">
        <v>7</v>
      </c>
      <c r="O32" s="2">
        <v>1</v>
      </c>
      <c r="P32" s="2">
        <v>0</v>
      </c>
      <c r="Q32" s="2">
        <v>0</v>
      </c>
      <c r="R32" s="2">
        <v>8</v>
      </c>
      <c r="S32" s="2">
        <v>1</v>
      </c>
      <c r="T32" s="3">
        <v>3</v>
      </c>
      <c r="AP32" s="16"/>
    </row>
    <row r="33" spans="1:42" x14ac:dyDescent="0.25">
      <c r="A33" s="6" t="s">
        <v>53</v>
      </c>
      <c r="B33" s="7">
        <v>115</v>
      </c>
      <c r="C33" s="7">
        <v>32</v>
      </c>
      <c r="D33" s="7">
        <v>9</v>
      </c>
      <c r="E33" s="7">
        <v>7</v>
      </c>
      <c r="F33" s="7">
        <v>1</v>
      </c>
      <c r="G33" s="7">
        <v>6</v>
      </c>
      <c r="H33" s="7">
        <v>1</v>
      </c>
      <c r="I33" s="7">
        <v>8</v>
      </c>
      <c r="J33" s="7">
        <v>2</v>
      </c>
      <c r="K33" s="7">
        <v>5</v>
      </c>
      <c r="L33" s="7">
        <v>9</v>
      </c>
      <c r="M33" s="7">
        <v>4</v>
      </c>
      <c r="N33" s="7">
        <v>12</v>
      </c>
      <c r="O33" s="7">
        <v>0</v>
      </c>
      <c r="P33" s="7">
        <v>1</v>
      </c>
      <c r="Q33" s="7">
        <v>1</v>
      </c>
      <c r="R33" s="7">
        <v>9</v>
      </c>
      <c r="S33" s="7">
        <v>3</v>
      </c>
      <c r="T33" s="8">
        <v>5</v>
      </c>
      <c r="AP33" s="16"/>
    </row>
    <row r="34" spans="1:42" x14ac:dyDescent="0.25">
      <c r="X34" s="17"/>
    </row>
    <row r="36" spans="1:42" ht="30" x14ac:dyDescent="0.25">
      <c r="A36" s="18" t="s">
        <v>17</v>
      </c>
      <c r="B36" s="19" t="s">
        <v>56</v>
      </c>
      <c r="C36" s="19" t="s">
        <v>0</v>
      </c>
      <c r="D36" s="19" t="s">
        <v>1</v>
      </c>
      <c r="E36" s="19" t="s">
        <v>2</v>
      </c>
      <c r="F36" s="19" t="s">
        <v>3</v>
      </c>
      <c r="G36" s="19" t="s">
        <v>4</v>
      </c>
      <c r="H36" s="19" t="s">
        <v>5</v>
      </c>
      <c r="I36" s="19" t="s">
        <v>6</v>
      </c>
      <c r="J36" s="19" t="s">
        <v>7</v>
      </c>
      <c r="K36" s="19" t="s">
        <v>8</v>
      </c>
      <c r="L36" s="19" t="s">
        <v>9</v>
      </c>
      <c r="M36" s="19" t="s">
        <v>10</v>
      </c>
      <c r="N36" s="19" t="s">
        <v>11</v>
      </c>
      <c r="O36" s="19" t="s">
        <v>12</v>
      </c>
      <c r="P36" s="19" t="s">
        <v>13</v>
      </c>
      <c r="Q36" s="19" t="s">
        <v>79</v>
      </c>
      <c r="R36" s="19" t="s">
        <v>14</v>
      </c>
      <c r="S36" s="19" t="s">
        <v>15</v>
      </c>
      <c r="T36" s="20" t="s">
        <v>16</v>
      </c>
    </row>
    <row r="37" spans="1:42" x14ac:dyDescent="0.25">
      <c r="A37" s="1" t="s">
        <v>81</v>
      </c>
      <c r="B37" s="2">
        <v>5031</v>
      </c>
      <c r="C37" s="9">
        <f>C5/$B5</f>
        <v>0.11230371695487974</v>
      </c>
      <c r="D37" s="9">
        <f t="shared" ref="D37:T52" si="0">D5/$B5</f>
        <v>1.2721129000198768E-2</v>
      </c>
      <c r="E37" s="9">
        <f t="shared" si="0"/>
        <v>7.1556350626118068E-3</v>
      </c>
      <c r="F37" s="9">
        <f t="shared" si="0"/>
        <v>6.1617968594712778E-3</v>
      </c>
      <c r="G37" s="9">
        <f t="shared" si="0"/>
        <v>4.1741204531902207E-2</v>
      </c>
      <c r="H37" s="9">
        <f t="shared" si="0"/>
        <v>1.2323593718942556E-2</v>
      </c>
      <c r="I37" s="9">
        <f t="shared" si="0"/>
        <v>8.745776187636653E-3</v>
      </c>
      <c r="J37" s="9">
        <f t="shared" si="0"/>
        <v>1.7094017094017096E-2</v>
      </c>
      <c r="K37" s="9">
        <f t="shared" si="0"/>
        <v>3.2200357781753133E-2</v>
      </c>
      <c r="L37" s="9">
        <f t="shared" si="0"/>
        <v>0.58457563108725896</v>
      </c>
      <c r="M37" s="9">
        <f t="shared" si="0"/>
        <v>3.5380640031802822E-2</v>
      </c>
      <c r="N37" s="9">
        <f t="shared" si="0"/>
        <v>4.7903001391373483E-2</v>
      </c>
      <c r="O37" s="9">
        <f t="shared" si="0"/>
        <v>6.7580997813555957E-3</v>
      </c>
      <c r="P37" s="9">
        <f t="shared" si="0"/>
        <v>2.1864440469091632E-3</v>
      </c>
      <c r="Q37" s="9">
        <f t="shared" si="0"/>
        <v>1.9876764062810573E-3</v>
      </c>
      <c r="R37" s="9">
        <f t="shared" si="0"/>
        <v>3.2995428344265554E-2</v>
      </c>
      <c r="S37" s="9">
        <f t="shared" si="0"/>
        <v>2.8622540250447227E-2</v>
      </c>
      <c r="T37" s="10">
        <f t="shared" si="0"/>
        <v>9.143311468892865E-3</v>
      </c>
    </row>
    <row r="38" spans="1:42" x14ac:dyDescent="0.25">
      <c r="A38" s="1" t="s">
        <v>19</v>
      </c>
      <c r="B38" s="2">
        <v>89</v>
      </c>
      <c r="C38" s="9">
        <f t="shared" ref="C38:R65" si="1">C6/$B6</f>
        <v>0.15730337078651685</v>
      </c>
      <c r="D38" s="9">
        <f t="shared" si="1"/>
        <v>1.1235955056179775E-2</v>
      </c>
      <c r="E38" s="9">
        <f t="shared" si="1"/>
        <v>0</v>
      </c>
      <c r="F38" s="9">
        <f t="shared" si="1"/>
        <v>0</v>
      </c>
      <c r="G38" s="9">
        <f t="shared" si="1"/>
        <v>1.1235955056179775E-2</v>
      </c>
      <c r="H38" s="9">
        <f t="shared" si="1"/>
        <v>1.1235955056179775E-2</v>
      </c>
      <c r="I38" s="9">
        <f t="shared" si="1"/>
        <v>1.1235955056179775E-2</v>
      </c>
      <c r="J38" s="9">
        <f t="shared" si="1"/>
        <v>0</v>
      </c>
      <c r="K38" s="9">
        <f t="shared" si="1"/>
        <v>4.49438202247191E-2</v>
      </c>
      <c r="L38" s="9">
        <f t="shared" si="1"/>
        <v>0.5056179775280899</v>
      </c>
      <c r="M38" s="9">
        <f t="shared" si="1"/>
        <v>0.10112359550561797</v>
      </c>
      <c r="N38" s="9">
        <f t="shared" si="1"/>
        <v>2.247191011235955E-2</v>
      </c>
      <c r="O38" s="9">
        <f t="shared" si="1"/>
        <v>0</v>
      </c>
      <c r="P38" s="9">
        <f t="shared" si="1"/>
        <v>0</v>
      </c>
      <c r="Q38" s="9">
        <f t="shared" si="1"/>
        <v>0</v>
      </c>
      <c r="R38" s="9">
        <f t="shared" si="1"/>
        <v>3.3707865168539325E-2</v>
      </c>
      <c r="S38" s="9">
        <f t="shared" si="0"/>
        <v>7.8651685393258425E-2</v>
      </c>
      <c r="T38" s="10">
        <f t="shared" si="0"/>
        <v>1.1235955056179775E-2</v>
      </c>
    </row>
    <row r="39" spans="1:42" x14ac:dyDescent="0.25">
      <c r="A39" s="1" t="s">
        <v>20</v>
      </c>
      <c r="B39" s="2">
        <v>48</v>
      </c>
      <c r="C39" s="9">
        <f t="shared" si="1"/>
        <v>0.375</v>
      </c>
      <c r="D39" s="9">
        <f t="shared" si="0"/>
        <v>2.0833333333333332E-2</v>
      </c>
      <c r="E39" s="9">
        <f t="shared" si="0"/>
        <v>2.0833333333333332E-2</v>
      </c>
      <c r="F39" s="9">
        <f t="shared" si="0"/>
        <v>2.0833333333333332E-2</v>
      </c>
      <c r="G39" s="9">
        <f t="shared" si="0"/>
        <v>6.25E-2</v>
      </c>
      <c r="H39" s="9">
        <f t="shared" si="0"/>
        <v>2.0833333333333332E-2</v>
      </c>
      <c r="I39" s="9">
        <f t="shared" si="0"/>
        <v>0</v>
      </c>
      <c r="J39" s="9">
        <f t="shared" si="0"/>
        <v>8.3333333333333329E-2</v>
      </c>
      <c r="K39" s="9">
        <f t="shared" si="0"/>
        <v>0</v>
      </c>
      <c r="L39" s="9">
        <f t="shared" si="0"/>
        <v>0.125</v>
      </c>
      <c r="M39" s="9">
        <f t="shared" si="0"/>
        <v>0</v>
      </c>
      <c r="N39" s="9">
        <f t="shared" si="0"/>
        <v>0.10416666666666667</v>
      </c>
      <c r="O39" s="9">
        <f t="shared" si="0"/>
        <v>8.3333333333333329E-2</v>
      </c>
      <c r="P39" s="9">
        <f t="shared" si="0"/>
        <v>2.0833333333333332E-2</v>
      </c>
      <c r="Q39" s="9">
        <f t="shared" si="0"/>
        <v>0</v>
      </c>
      <c r="R39" s="9">
        <f t="shared" si="0"/>
        <v>2.0833333333333332E-2</v>
      </c>
      <c r="S39" s="9">
        <f t="shared" si="0"/>
        <v>4.1666666666666664E-2</v>
      </c>
      <c r="T39" s="10">
        <f t="shared" si="0"/>
        <v>0</v>
      </c>
    </row>
    <row r="40" spans="1:42" x14ac:dyDescent="0.25">
      <c r="A40" s="1" t="s">
        <v>21</v>
      </c>
      <c r="B40" s="2">
        <v>238</v>
      </c>
      <c r="C40" s="9">
        <f t="shared" si="1"/>
        <v>0.21008403361344538</v>
      </c>
      <c r="D40" s="9">
        <f t="shared" si="0"/>
        <v>2.5210084033613446E-2</v>
      </c>
      <c r="E40" s="9">
        <f t="shared" si="0"/>
        <v>1.2605042016806723E-2</v>
      </c>
      <c r="F40" s="9">
        <f t="shared" si="0"/>
        <v>4.2016806722689074E-3</v>
      </c>
      <c r="G40" s="9">
        <f t="shared" si="0"/>
        <v>5.8823529411764705E-2</v>
      </c>
      <c r="H40" s="9">
        <f t="shared" si="0"/>
        <v>2.100840336134454E-2</v>
      </c>
      <c r="I40" s="9">
        <f t="shared" si="0"/>
        <v>4.2016806722689074E-3</v>
      </c>
      <c r="J40" s="9">
        <f t="shared" si="0"/>
        <v>1.2605042016806723E-2</v>
      </c>
      <c r="K40" s="9">
        <f t="shared" si="0"/>
        <v>2.5210084033613446E-2</v>
      </c>
      <c r="L40" s="9">
        <f t="shared" si="0"/>
        <v>0.4327731092436975</v>
      </c>
      <c r="M40" s="9">
        <f t="shared" si="0"/>
        <v>2.9411764705882353E-2</v>
      </c>
      <c r="N40" s="9">
        <f t="shared" si="0"/>
        <v>6.3025210084033612E-2</v>
      </c>
      <c r="O40" s="9">
        <f t="shared" si="0"/>
        <v>4.2016806722689074E-3</v>
      </c>
      <c r="P40" s="9">
        <f t="shared" si="0"/>
        <v>4.2016806722689074E-3</v>
      </c>
      <c r="Q40" s="9">
        <f t="shared" si="0"/>
        <v>0</v>
      </c>
      <c r="R40" s="9">
        <f t="shared" si="0"/>
        <v>5.8823529411764705E-2</v>
      </c>
      <c r="S40" s="9">
        <f t="shared" si="0"/>
        <v>2.100840336134454E-2</v>
      </c>
      <c r="T40" s="10">
        <f t="shared" si="0"/>
        <v>1.2605042016806723E-2</v>
      </c>
    </row>
    <row r="41" spans="1:42" x14ac:dyDescent="0.25">
      <c r="A41" s="1" t="s">
        <v>26</v>
      </c>
      <c r="B41" s="2">
        <v>639</v>
      </c>
      <c r="C41" s="9">
        <f t="shared" si="1"/>
        <v>0.15492957746478872</v>
      </c>
      <c r="D41" s="9">
        <f t="shared" si="0"/>
        <v>6.2597809076682318E-3</v>
      </c>
      <c r="E41" s="9">
        <f t="shared" si="0"/>
        <v>4.6948356807511738E-3</v>
      </c>
      <c r="F41" s="9">
        <f t="shared" si="0"/>
        <v>3.1298904538341159E-3</v>
      </c>
      <c r="G41" s="9">
        <f t="shared" si="0"/>
        <v>4.2253521126760563E-2</v>
      </c>
      <c r="H41" s="9">
        <f t="shared" si="0"/>
        <v>3.1298904538341159E-3</v>
      </c>
      <c r="I41" s="9">
        <f t="shared" si="0"/>
        <v>4.6948356807511738E-3</v>
      </c>
      <c r="J41" s="9">
        <f t="shared" si="0"/>
        <v>9.3896713615023476E-3</v>
      </c>
      <c r="K41" s="9">
        <f t="shared" si="0"/>
        <v>2.5039123630672927E-2</v>
      </c>
      <c r="L41" s="9">
        <f t="shared" si="0"/>
        <v>0.67292644757433495</v>
      </c>
      <c r="M41" s="9">
        <f t="shared" si="0"/>
        <v>1.5649452269170579E-2</v>
      </c>
      <c r="N41" s="9">
        <f t="shared" si="0"/>
        <v>2.6604068857589983E-2</v>
      </c>
      <c r="O41" s="9">
        <f t="shared" si="0"/>
        <v>4.6948356807511738E-3</v>
      </c>
      <c r="P41" s="9">
        <f t="shared" si="0"/>
        <v>1.5649452269170579E-3</v>
      </c>
      <c r="Q41" s="9">
        <f t="shared" si="0"/>
        <v>1.5649452269170579E-3</v>
      </c>
      <c r="R41" s="9">
        <f t="shared" si="0"/>
        <v>1.4084507042253521E-2</v>
      </c>
      <c r="S41" s="9">
        <f t="shared" si="0"/>
        <v>6.2597809076682318E-3</v>
      </c>
      <c r="T41" s="10">
        <f t="shared" si="0"/>
        <v>3.1298904538341159E-3</v>
      </c>
    </row>
    <row r="42" spans="1:42" x14ac:dyDescent="0.25">
      <c r="A42" s="1" t="s">
        <v>27</v>
      </c>
      <c r="B42" s="2">
        <v>203</v>
      </c>
      <c r="C42" s="9">
        <f t="shared" si="1"/>
        <v>5.4187192118226604E-2</v>
      </c>
      <c r="D42" s="9">
        <f t="shared" si="0"/>
        <v>1.4778325123152709E-2</v>
      </c>
      <c r="E42" s="9">
        <f t="shared" si="0"/>
        <v>0</v>
      </c>
      <c r="F42" s="9">
        <f t="shared" si="0"/>
        <v>9.852216748768473E-3</v>
      </c>
      <c r="G42" s="9">
        <f t="shared" si="0"/>
        <v>3.9408866995073892E-2</v>
      </c>
      <c r="H42" s="9">
        <f t="shared" si="0"/>
        <v>4.9261083743842365E-3</v>
      </c>
      <c r="I42" s="9">
        <f t="shared" si="0"/>
        <v>4.9261083743842365E-3</v>
      </c>
      <c r="J42" s="9">
        <f t="shared" si="0"/>
        <v>2.4630541871921183E-2</v>
      </c>
      <c r="K42" s="9">
        <f t="shared" si="0"/>
        <v>6.4039408866995079E-2</v>
      </c>
      <c r="L42" s="9">
        <f t="shared" si="0"/>
        <v>0.68472906403940892</v>
      </c>
      <c r="M42" s="9">
        <f t="shared" si="0"/>
        <v>3.9408866995073892E-2</v>
      </c>
      <c r="N42" s="9">
        <f t="shared" si="0"/>
        <v>1.4778325123152709E-2</v>
      </c>
      <c r="O42" s="9">
        <f t="shared" si="0"/>
        <v>4.9261083743842365E-3</v>
      </c>
      <c r="P42" s="9">
        <f t="shared" si="0"/>
        <v>1.4778325123152709E-2</v>
      </c>
      <c r="Q42" s="9">
        <f t="shared" si="0"/>
        <v>0</v>
      </c>
      <c r="R42" s="9">
        <f t="shared" si="0"/>
        <v>9.852216748768473E-3</v>
      </c>
      <c r="S42" s="9">
        <f t="shared" si="0"/>
        <v>9.852216748768473E-3</v>
      </c>
      <c r="T42" s="10">
        <f t="shared" si="0"/>
        <v>4.9261083743842365E-3</v>
      </c>
    </row>
    <row r="43" spans="1:42" x14ac:dyDescent="0.25">
      <c r="A43" s="1" t="s">
        <v>28</v>
      </c>
      <c r="B43" s="2">
        <v>112</v>
      </c>
      <c r="C43" s="9">
        <f t="shared" si="1"/>
        <v>0.14285714285714285</v>
      </c>
      <c r="D43" s="9">
        <f t="shared" si="0"/>
        <v>2.6785714285714284E-2</v>
      </c>
      <c r="E43" s="9">
        <f t="shared" si="0"/>
        <v>1.7857142857142856E-2</v>
      </c>
      <c r="F43" s="9">
        <f t="shared" si="0"/>
        <v>8.9285714285714281E-3</v>
      </c>
      <c r="G43" s="9">
        <f t="shared" si="0"/>
        <v>6.25E-2</v>
      </c>
      <c r="H43" s="9">
        <f t="shared" si="0"/>
        <v>1.7857142857142856E-2</v>
      </c>
      <c r="I43" s="9">
        <f t="shared" si="0"/>
        <v>1.7857142857142856E-2</v>
      </c>
      <c r="J43" s="9">
        <f t="shared" si="0"/>
        <v>1.7857142857142856E-2</v>
      </c>
      <c r="K43" s="9">
        <f t="shared" si="0"/>
        <v>4.4642857142857144E-2</v>
      </c>
      <c r="L43" s="9">
        <f t="shared" si="0"/>
        <v>0.5</v>
      </c>
      <c r="M43" s="9">
        <f t="shared" si="0"/>
        <v>3.5714285714285712E-2</v>
      </c>
      <c r="N43" s="9">
        <f t="shared" si="0"/>
        <v>8.0357142857142863E-2</v>
      </c>
      <c r="O43" s="9">
        <f t="shared" si="0"/>
        <v>0</v>
      </c>
      <c r="P43" s="9">
        <f t="shared" si="0"/>
        <v>0</v>
      </c>
      <c r="Q43" s="9">
        <f t="shared" si="0"/>
        <v>0</v>
      </c>
      <c r="R43" s="9">
        <f t="shared" si="0"/>
        <v>1.7857142857142856E-2</v>
      </c>
      <c r="S43" s="9">
        <f t="shared" si="0"/>
        <v>0</v>
      </c>
      <c r="T43" s="10">
        <f t="shared" si="0"/>
        <v>8.9285714285714281E-3</v>
      </c>
    </row>
    <row r="44" spans="1:42" x14ac:dyDescent="0.25">
      <c r="A44" s="1" t="s">
        <v>29</v>
      </c>
      <c r="B44" s="2">
        <v>188</v>
      </c>
      <c r="C44" s="9">
        <f t="shared" si="1"/>
        <v>0.15957446808510639</v>
      </c>
      <c r="D44" s="9">
        <f t="shared" si="0"/>
        <v>0</v>
      </c>
      <c r="E44" s="9">
        <f t="shared" si="0"/>
        <v>0</v>
      </c>
      <c r="F44" s="9">
        <f t="shared" si="0"/>
        <v>1.0638297872340425E-2</v>
      </c>
      <c r="G44" s="9">
        <f t="shared" si="0"/>
        <v>4.7872340425531915E-2</v>
      </c>
      <c r="H44" s="9">
        <f t="shared" si="0"/>
        <v>1.5957446808510637E-2</v>
      </c>
      <c r="I44" s="9">
        <f t="shared" si="0"/>
        <v>1.5957446808510637E-2</v>
      </c>
      <c r="J44" s="9">
        <f t="shared" si="0"/>
        <v>2.6595744680851064E-2</v>
      </c>
      <c r="K44" s="9">
        <f t="shared" si="0"/>
        <v>5.3191489361702126E-3</v>
      </c>
      <c r="L44" s="9">
        <f t="shared" si="0"/>
        <v>0.58510638297872342</v>
      </c>
      <c r="M44" s="9">
        <f t="shared" si="0"/>
        <v>2.6595744680851064E-2</v>
      </c>
      <c r="N44" s="9">
        <f t="shared" si="0"/>
        <v>3.7234042553191488E-2</v>
      </c>
      <c r="O44" s="9">
        <f t="shared" si="0"/>
        <v>5.3191489361702126E-3</v>
      </c>
      <c r="P44" s="9">
        <f t="shared" si="0"/>
        <v>0</v>
      </c>
      <c r="Q44" s="9">
        <f t="shared" si="0"/>
        <v>0</v>
      </c>
      <c r="R44" s="9">
        <f t="shared" si="0"/>
        <v>2.1276595744680851E-2</v>
      </c>
      <c r="S44" s="9">
        <f t="shared" si="0"/>
        <v>3.7234042553191488E-2</v>
      </c>
      <c r="T44" s="10">
        <f t="shared" si="0"/>
        <v>5.3191489361702126E-3</v>
      </c>
    </row>
    <row r="45" spans="1:42" x14ac:dyDescent="0.25">
      <c r="A45" s="1" t="s">
        <v>32</v>
      </c>
      <c r="B45" s="2">
        <v>177</v>
      </c>
      <c r="C45" s="9">
        <f t="shared" si="1"/>
        <v>9.6045197740112997E-2</v>
      </c>
      <c r="D45" s="9">
        <f t="shared" si="0"/>
        <v>1.1299435028248588E-2</v>
      </c>
      <c r="E45" s="9">
        <f t="shared" si="0"/>
        <v>0</v>
      </c>
      <c r="F45" s="9">
        <f t="shared" si="0"/>
        <v>5.6497175141242938E-3</v>
      </c>
      <c r="G45" s="9">
        <f t="shared" si="0"/>
        <v>0.10734463276836158</v>
      </c>
      <c r="H45" s="9">
        <f t="shared" si="0"/>
        <v>1.1299435028248588E-2</v>
      </c>
      <c r="I45" s="9">
        <f t="shared" si="0"/>
        <v>0</v>
      </c>
      <c r="J45" s="9">
        <f t="shared" si="0"/>
        <v>1.1299435028248588E-2</v>
      </c>
      <c r="K45" s="9">
        <f t="shared" si="0"/>
        <v>1.1299435028248588E-2</v>
      </c>
      <c r="L45" s="9">
        <f t="shared" si="0"/>
        <v>0.6384180790960452</v>
      </c>
      <c r="M45" s="9">
        <f t="shared" si="0"/>
        <v>2.8248587570621469E-2</v>
      </c>
      <c r="N45" s="9">
        <f t="shared" si="0"/>
        <v>3.954802259887006E-2</v>
      </c>
      <c r="O45" s="9">
        <f t="shared" si="0"/>
        <v>0</v>
      </c>
      <c r="P45" s="9">
        <f t="shared" si="0"/>
        <v>0</v>
      </c>
      <c r="Q45" s="9">
        <f t="shared" si="0"/>
        <v>5.6497175141242938E-3</v>
      </c>
      <c r="R45" s="9">
        <f t="shared" si="0"/>
        <v>1.1299435028248588E-2</v>
      </c>
      <c r="S45" s="9">
        <f t="shared" si="0"/>
        <v>1.6949152542372881E-2</v>
      </c>
      <c r="T45" s="10">
        <f t="shared" si="0"/>
        <v>5.6497175141242938E-3</v>
      </c>
    </row>
    <row r="46" spans="1:42" x14ac:dyDescent="0.25">
      <c r="A46" s="1" t="s">
        <v>33</v>
      </c>
      <c r="B46" s="2">
        <v>115</v>
      </c>
      <c r="C46" s="9">
        <f t="shared" si="1"/>
        <v>0.1391304347826087</v>
      </c>
      <c r="D46" s="9">
        <f t="shared" si="0"/>
        <v>1.7391304347826087E-2</v>
      </c>
      <c r="E46" s="9">
        <f t="shared" si="0"/>
        <v>8.6956521739130436E-3</v>
      </c>
      <c r="F46" s="9">
        <f t="shared" si="0"/>
        <v>8.6956521739130436E-3</v>
      </c>
      <c r="G46" s="9">
        <f t="shared" si="0"/>
        <v>2.6086956521739129E-2</v>
      </c>
      <c r="H46" s="9">
        <f t="shared" si="0"/>
        <v>2.6086956521739129E-2</v>
      </c>
      <c r="I46" s="9">
        <f t="shared" si="0"/>
        <v>8.6956521739130436E-3</v>
      </c>
      <c r="J46" s="9">
        <f t="shared" si="0"/>
        <v>8.6956521739130436E-3</v>
      </c>
      <c r="K46" s="9">
        <f t="shared" si="0"/>
        <v>3.4782608695652174E-2</v>
      </c>
      <c r="L46" s="9">
        <f t="shared" si="0"/>
        <v>0.55652173913043479</v>
      </c>
      <c r="M46" s="9">
        <f t="shared" si="0"/>
        <v>8.6956521739130436E-3</v>
      </c>
      <c r="N46" s="9">
        <f t="shared" si="0"/>
        <v>6.9565217391304349E-2</v>
      </c>
      <c r="O46" s="9">
        <f t="shared" si="0"/>
        <v>0</v>
      </c>
      <c r="P46" s="9">
        <f t="shared" si="0"/>
        <v>0</v>
      </c>
      <c r="Q46" s="9">
        <f t="shared" si="0"/>
        <v>8.6956521739130436E-3</v>
      </c>
      <c r="R46" s="9">
        <f t="shared" si="0"/>
        <v>5.2173913043478258E-2</v>
      </c>
      <c r="S46" s="9">
        <f t="shared" si="0"/>
        <v>2.6086956521739129E-2</v>
      </c>
      <c r="T46" s="10">
        <f t="shared" si="0"/>
        <v>0</v>
      </c>
    </row>
    <row r="47" spans="1:42" x14ac:dyDescent="0.25">
      <c r="A47" s="1" t="s">
        <v>35</v>
      </c>
      <c r="B47" s="2">
        <v>299</v>
      </c>
      <c r="C47" s="9">
        <f t="shared" si="1"/>
        <v>0.11036789297658862</v>
      </c>
      <c r="D47" s="9">
        <f t="shared" si="0"/>
        <v>3.3444816053511705E-3</v>
      </c>
      <c r="E47" s="9">
        <f t="shared" si="0"/>
        <v>0</v>
      </c>
      <c r="F47" s="9">
        <f t="shared" si="0"/>
        <v>3.3444816053511705E-3</v>
      </c>
      <c r="G47" s="9">
        <f t="shared" si="0"/>
        <v>4.3478260869565216E-2</v>
      </c>
      <c r="H47" s="9">
        <f t="shared" si="0"/>
        <v>6.688963210702341E-3</v>
      </c>
      <c r="I47" s="9">
        <f t="shared" si="0"/>
        <v>1.0033444816053512E-2</v>
      </c>
      <c r="J47" s="9">
        <f t="shared" si="0"/>
        <v>3.3444816053511705E-3</v>
      </c>
      <c r="K47" s="9">
        <f t="shared" si="0"/>
        <v>3.3444816053511704E-2</v>
      </c>
      <c r="L47" s="9">
        <f t="shared" si="0"/>
        <v>0.65217391304347827</v>
      </c>
      <c r="M47" s="9">
        <f t="shared" si="0"/>
        <v>2.6755852842809364E-2</v>
      </c>
      <c r="N47" s="9">
        <f t="shared" si="0"/>
        <v>5.6856187290969896E-2</v>
      </c>
      <c r="O47" s="9">
        <f t="shared" si="0"/>
        <v>1.0033444816053512E-2</v>
      </c>
      <c r="P47" s="9">
        <f t="shared" si="0"/>
        <v>0</v>
      </c>
      <c r="Q47" s="9">
        <f t="shared" si="0"/>
        <v>3.3444816053511705E-3</v>
      </c>
      <c r="R47" s="9">
        <f t="shared" si="0"/>
        <v>2.3411371237458192E-2</v>
      </c>
      <c r="S47" s="9">
        <f t="shared" si="0"/>
        <v>3.3444816053511705E-3</v>
      </c>
      <c r="T47" s="10">
        <f t="shared" si="0"/>
        <v>1.0033444816053512E-2</v>
      </c>
    </row>
    <row r="48" spans="1:42" x14ac:dyDescent="0.25">
      <c r="A48" s="1" t="s">
        <v>36</v>
      </c>
      <c r="B48" s="2">
        <v>11</v>
      </c>
      <c r="C48" s="9">
        <f t="shared" si="1"/>
        <v>0.54545454545454541</v>
      </c>
      <c r="D48" s="9">
        <f t="shared" si="0"/>
        <v>9.0909090909090912E-2</v>
      </c>
      <c r="E48" s="9">
        <f t="shared" si="0"/>
        <v>0</v>
      </c>
      <c r="F48" s="9">
        <f t="shared" si="0"/>
        <v>0</v>
      </c>
      <c r="G48" s="9">
        <f t="shared" si="0"/>
        <v>0</v>
      </c>
      <c r="H48" s="9">
        <f t="shared" si="0"/>
        <v>0</v>
      </c>
      <c r="I48" s="9">
        <f t="shared" si="0"/>
        <v>0</v>
      </c>
      <c r="J48" s="9">
        <f t="shared" si="0"/>
        <v>0</v>
      </c>
      <c r="K48" s="9">
        <f t="shared" si="0"/>
        <v>0</v>
      </c>
      <c r="L48" s="9">
        <f t="shared" si="0"/>
        <v>0.36363636363636365</v>
      </c>
      <c r="M48" s="9">
        <f t="shared" si="0"/>
        <v>0</v>
      </c>
      <c r="N48" s="9">
        <f t="shared" si="0"/>
        <v>0</v>
      </c>
      <c r="O48" s="9">
        <f t="shared" si="0"/>
        <v>0</v>
      </c>
      <c r="P48" s="9">
        <f t="shared" si="0"/>
        <v>0</v>
      </c>
      <c r="Q48" s="9">
        <f t="shared" si="0"/>
        <v>0</v>
      </c>
      <c r="R48" s="9">
        <f t="shared" si="0"/>
        <v>0</v>
      </c>
      <c r="S48" s="9">
        <f t="shared" si="0"/>
        <v>0</v>
      </c>
      <c r="T48" s="10">
        <f t="shared" si="0"/>
        <v>0</v>
      </c>
    </row>
    <row r="49" spans="1:20" x14ac:dyDescent="0.25">
      <c r="A49" s="1" t="s">
        <v>37</v>
      </c>
      <c r="B49" s="2">
        <v>29</v>
      </c>
      <c r="C49" s="9">
        <f t="shared" si="1"/>
        <v>0.27586206896551724</v>
      </c>
      <c r="D49" s="9">
        <f t="shared" si="0"/>
        <v>6.8965517241379309E-2</v>
      </c>
      <c r="E49" s="9">
        <f t="shared" si="0"/>
        <v>0</v>
      </c>
      <c r="F49" s="9">
        <f t="shared" si="0"/>
        <v>0</v>
      </c>
      <c r="G49" s="9">
        <f t="shared" si="0"/>
        <v>0.17241379310344829</v>
      </c>
      <c r="H49" s="9">
        <f t="shared" si="0"/>
        <v>0</v>
      </c>
      <c r="I49" s="9">
        <f t="shared" si="0"/>
        <v>0</v>
      </c>
      <c r="J49" s="9">
        <f t="shared" si="0"/>
        <v>0</v>
      </c>
      <c r="K49" s="9">
        <f t="shared" si="0"/>
        <v>6.8965517241379309E-2</v>
      </c>
      <c r="L49" s="9">
        <f t="shared" si="0"/>
        <v>0.31034482758620691</v>
      </c>
      <c r="M49" s="9">
        <f t="shared" si="0"/>
        <v>3.4482758620689655E-2</v>
      </c>
      <c r="N49" s="9">
        <f t="shared" si="0"/>
        <v>6.8965517241379309E-2</v>
      </c>
      <c r="O49" s="9">
        <f t="shared" si="0"/>
        <v>0</v>
      </c>
      <c r="P49" s="9">
        <f t="shared" si="0"/>
        <v>0</v>
      </c>
      <c r="Q49" s="9">
        <f t="shared" si="0"/>
        <v>0</v>
      </c>
      <c r="R49" s="9">
        <f t="shared" si="0"/>
        <v>0</v>
      </c>
      <c r="S49" s="9">
        <f t="shared" si="0"/>
        <v>0</v>
      </c>
      <c r="T49" s="10">
        <f t="shared" si="0"/>
        <v>0</v>
      </c>
    </row>
    <row r="50" spans="1:20" x14ac:dyDescent="0.25">
      <c r="A50" s="1" t="s">
        <v>38</v>
      </c>
      <c r="B50" s="2">
        <v>126</v>
      </c>
      <c r="C50" s="9">
        <f t="shared" si="1"/>
        <v>0.15873015873015872</v>
      </c>
      <c r="D50" s="9">
        <f t="shared" si="0"/>
        <v>0</v>
      </c>
      <c r="E50" s="9">
        <f t="shared" si="0"/>
        <v>0</v>
      </c>
      <c r="F50" s="9">
        <f t="shared" si="0"/>
        <v>0</v>
      </c>
      <c r="G50" s="9">
        <f t="shared" si="0"/>
        <v>7.9365079365079361E-3</v>
      </c>
      <c r="H50" s="9">
        <f t="shared" si="0"/>
        <v>0</v>
      </c>
      <c r="I50" s="9">
        <f t="shared" si="0"/>
        <v>7.9365079365079361E-3</v>
      </c>
      <c r="J50" s="9">
        <f t="shared" si="0"/>
        <v>7.9365079365079361E-3</v>
      </c>
      <c r="K50" s="9">
        <f t="shared" si="0"/>
        <v>4.7619047619047616E-2</v>
      </c>
      <c r="L50" s="9">
        <f t="shared" si="0"/>
        <v>0.60317460317460314</v>
      </c>
      <c r="M50" s="9">
        <f t="shared" si="0"/>
        <v>3.1746031746031744E-2</v>
      </c>
      <c r="N50" s="9">
        <f t="shared" si="0"/>
        <v>7.1428571428571425E-2</v>
      </c>
      <c r="O50" s="9">
        <f t="shared" si="0"/>
        <v>0</v>
      </c>
      <c r="P50" s="9">
        <f t="shared" si="0"/>
        <v>0</v>
      </c>
      <c r="Q50" s="9">
        <f t="shared" si="0"/>
        <v>0</v>
      </c>
      <c r="R50" s="9">
        <f t="shared" si="0"/>
        <v>3.1746031746031744E-2</v>
      </c>
      <c r="S50" s="9">
        <f t="shared" si="0"/>
        <v>2.3809523809523808E-2</v>
      </c>
      <c r="T50" s="10">
        <f t="shared" si="0"/>
        <v>7.9365079365079361E-3</v>
      </c>
    </row>
    <row r="51" spans="1:20" x14ac:dyDescent="0.25">
      <c r="A51" s="1" t="s">
        <v>39</v>
      </c>
      <c r="B51" s="2">
        <v>74</v>
      </c>
      <c r="C51" s="9">
        <f t="shared" si="1"/>
        <v>0.20270270270270271</v>
      </c>
      <c r="D51" s="9">
        <f t="shared" si="0"/>
        <v>0</v>
      </c>
      <c r="E51" s="9">
        <f t="shared" si="0"/>
        <v>0</v>
      </c>
      <c r="F51" s="9">
        <f t="shared" si="0"/>
        <v>0</v>
      </c>
      <c r="G51" s="9">
        <f t="shared" si="0"/>
        <v>0.14864864864864866</v>
      </c>
      <c r="H51" s="9">
        <f t="shared" si="0"/>
        <v>1.3513513513513514E-2</v>
      </c>
      <c r="I51" s="9">
        <f t="shared" si="0"/>
        <v>0</v>
      </c>
      <c r="J51" s="9">
        <f t="shared" si="0"/>
        <v>1.3513513513513514E-2</v>
      </c>
      <c r="K51" s="9">
        <f t="shared" si="0"/>
        <v>2.7027027027027029E-2</v>
      </c>
      <c r="L51" s="9">
        <f t="shared" si="0"/>
        <v>0.39189189189189189</v>
      </c>
      <c r="M51" s="9">
        <f t="shared" si="0"/>
        <v>2.7027027027027029E-2</v>
      </c>
      <c r="N51" s="9">
        <f t="shared" si="0"/>
        <v>4.0540540540540543E-2</v>
      </c>
      <c r="O51" s="9">
        <f t="shared" si="0"/>
        <v>0</v>
      </c>
      <c r="P51" s="9">
        <f t="shared" si="0"/>
        <v>0</v>
      </c>
      <c r="Q51" s="9">
        <f t="shared" si="0"/>
        <v>1.3513513513513514E-2</v>
      </c>
      <c r="R51" s="9">
        <f t="shared" si="0"/>
        <v>9.45945945945946E-2</v>
      </c>
      <c r="S51" s="9">
        <f t="shared" si="0"/>
        <v>1.3513513513513514E-2</v>
      </c>
      <c r="T51" s="10">
        <f t="shared" si="0"/>
        <v>1.3513513513513514E-2</v>
      </c>
    </row>
    <row r="52" spans="1:20" x14ac:dyDescent="0.25">
      <c r="A52" s="1" t="s">
        <v>40</v>
      </c>
      <c r="B52" s="2">
        <v>148</v>
      </c>
      <c r="C52" s="9">
        <f t="shared" si="1"/>
        <v>2.7027027027027029E-2</v>
      </c>
      <c r="D52" s="9">
        <f t="shared" si="0"/>
        <v>6.7567567567567571E-3</v>
      </c>
      <c r="E52" s="9">
        <f t="shared" si="0"/>
        <v>6.7567567567567571E-3</v>
      </c>
      <c r="F52" s="9">
        <f t="shared" si="0"/>
        <v>6.7567567567567571E-3</v>
      </c>
      <c r="G52" s="9">
        <f t="shared" si="0"/>
        <v>0</v>
      </c>
      <c r="H52" s="9">
        <f t="shared" si="0"/>
        <v>6.7567567567567571E-3</v>
      </c>
      <c r="I52" s="9">
        <f t="shared" si="0"/>
        <v>6.7567567567567571E-3</v>
      </c>
      <c r="J52" s="9">
        <f t="shared" si="0"/>
        <v>2.0270270270270271E-2</v>
      </c>
      <c r="K52" s="9">
        <f t="shared" si="0"/>
        <v>7.4324324324324328E-2</v>
      </c>
      <c r="L52" s="9">
        <f t="shared" si="0"/>
        <v>0.5</v>
      </c>
      <c r="M52" s="9">
        <f t="shared" si="0"/>
        <v>0.12162162162162163</v>
      </c>
      <c r="N52" s="9">
        <f t="shared" si="0"/>
        <v>6.0810810810810814E-2</v>
      </c>
      <c r="O52" s="9">
        <f t="shared" si="0"/>
        <v>6.7567567567567571E-3</v>
      </c>
      <c r="P52" s="9">
        <f t="shared" si="0"/>
        <v>6.7567567567567571E-3</v>
      </c>
      <c r="Q52" s="9">
        <f t="shared" si="0"/>
        <v>0</v>
      </c>
      <c r="R52" s="9">
        <f t="shared" si="0"/>
        <v>9.45945945945946E-2</v>
      </c>
      <c r="S52" s="9">
        <f t="shared" ref="D52:T65" si="2">S20/$B20</f>
        <v>4.0540540540540543E-2</v>
      </c>
      <c r="T52" s="10">
        <f t="shared" si="2"/>
        <v>1.3513513513513514E-2</v>
      </c>
    </row>
    <row r="53" spans="1:20" x14ac:dyDescent="0.25">
      <c r="A53" s="1" t="s">
        <v>41</v>
      </c>
      <c r="B53" s="2">
        <v>763</v>
      </c>
      <c r="C53" s="9">
        <f t="shared" si="1"/>
        <v>4.456094364351245E-2</v>
      </c>
      <c r="D53" s="9">
        <f t="shared" si="2"/>
        <v>5.2424639580602884E-3</v>
      </c>
      <c r="E53" s="9">
        <f t="shared" si="2"/>
        <v>2.6212319790301442E-3</v>
      </c>
      <c r="F53" s="9">
        <f t="shared" si="2"/>
        <v>1.3106159895150721E-3</v>
      </c>
      <c r="G53" s="9">
        <f t="shared" si="2"/>
        <v>1.310615989515072E-2</v>
      </c>
      <c r="H53" s="9">
        <f t="shared" si="2"/>
        <v>3.9318479685452159E-3</v>
      </c>
      <c r="I53" s="9">
        <f t="shared" si="2"/>
        <v>1.3106159895150721E-3</v>
      </c>
      <c r="J53" s="9">
        <f t="shared" si="2"/>
        <v>3.9318479685452159E-3</v>
      </c>
      <c r="K53" s="9">
        <f t="shared" si="2"/>
        <v>1.7038007863695939E-2</v>
      </c>
      <c r="L53" s="9">
        <f t="shared" si="2"/>
        <v>0.76015727391874177</v>
      </c>
      <c r="M53" s="9">
        <f t="shared" si="2"/>
        <v>2.4901703800786368E-2</v>
      </c>
      <c r="N53" s="9">
        <f t="shared" si="2"/>
        <v>4.0629095674967232E-2</v>
      </c>
      <c r="O53" s="9">
        <f t="shared" si="2"/>
        <v>2.6212319790301442E-3</v>
      </c>
      <c r="P53" s="9">
        <f t="shared" si="2"/>
        <v>1.3106159895150721E-3</v>
      </c>
      <c r="Q53" s="9">
        <f t="shared" si="2"/>
        <v>1.3106159895150721E-3</v>
      </c>
      <c r="R53" s="9">
        <f t="shared" si="2"/>
        <v>3.8007863695937089E-2</v>
      </c>
      <c r="S53" s="9">
        <f t="shared" si="2"/>
        <v>3.1454783748361727E-2</v>
      </c>
      <c r="T53" s="10">
        <f t="shared" si="2"/>
        <v>6.55307994757536E-3</v>
      </c>
    </row>
    <row r="54" spans="1:20" x14ac:dyDescent="0.25">
      <c r="A54" s="1" t="s">
        <v>42</v>
      </c>
      <c r="B54" s="2">
        <v>98</v>
      </c>
      <c r="C54" s="9">
        <f t="shared" si="1"/>
        <v>7.1428571428571425E-2</v>
      </c>
      <c r="D54" s="9">
        <f t="shared" si="2"/>
        <v>0</v>
      </c>
      <c r="E54" s="9">
        <f t="shared" si="2"/>
        <v>0</v>
      </c>
      <c r="F54" s="9">
        <f t="shared" si="2"/>
        <v>0</v>
      </c>
      <c r="G54" s="9">
        <f t="shared" si="2"/>
        <v>1.020408163265306E-2</v>
      </c>
      <c r="H54" s="9">
        <f t="shared" si="2"/>
        <v>0</v>
      </c>
      <c r="I54" s="9">
        <f t="shared" si="2"/>
        <v>0</v>
      </c>
      <c r="J54" s="9">
        <f t="shared" si="2"/>
        <v>0</v>
      </c>
      <c r="K54" s="9">
        <f t="shared" si="2"/>
        <v>2.0408163265306121E-2</v>
      </c>
      <c r="L54" s="9">
        <f t="shared" si="2"/>
        <v>0.75510204081632648</v>
      </c>
      <c r="M54" s="9">
        <f t="shared" si="2"/>
        <v>0</v>
      </c>
      <c r="N54" s="9">
        <f t="shared" si="2"/>
        <v>0.10204081632653061</v>
      </c>
      <c r="O54" s="9">
        <f t="shared" si="2"/>
        <v>0</v>
      </c>
      <c r="P54" s="9">
        <f t="shared" si="2"/>
        <v>0</v>
      </c>
      <c r="Q54" s="9">
        <f t="shared" si="2"/>
        <v>0</v>
      </c>
      <c r="R54" s="9">
        <f t="shared" si="2"/>
        <v>1.020408163265306E-2</v>
      </c>
      <c r="S54" s="9">
        <f t="shared" si="2"/>
        <v>3.0612244897959183E-2</v>
      </c>
      <c r="T54" s="10">
        <f t="shared" si="2"/>
        <v>0</v>
      </c>
    </row>
    <row r="55" spans="1:20" x14ac:dyDescent="0.25">
      <c r="A55" s="1" t="s">
        <v>43</v>
      </c>
      <c r="B55" s="2">
        <v>164</v>
      </c>
      <c r="C55" s="9">
        <f t="shared" si="1"/>
        <v>9.7560975609756101E-2</v>
      </c>
      <c r="D55" s="9">
        <f t="shared" si="2"/>
        <v>1.8292682926829267E-2</v>
      </c>
      <c r="E55" s="9">
        <f t="shared" si="2"/>
        <v>5.4878048780487805E-2</v>
      </c>
      <c r="F55" s="9">
        <f t="shared" si="2"/>
        <v>6.0975609756097563E-3</v>
      </c>
      <c r="G55" s="9">
        <f t="shared" si="2"/>
        <v>6.097560975609756E-2</v>
      </c>
      <c r="H55" s="9">
        <f t="shared" si="2"/>
        <v>1.2195121951219513E-2</v>
      </c>
      <c r="I55" s="9">
        <f t="shared" si="2"/>
        <v>1.8292682926829267E-2</v>
      </c>
      <c r="J55" s="9">
        <f t="shared" si="2"/>
        <v>0.16463414634146342</v>
      </c>
      <c r="K55" s="9">
        <f t="shared" si="2"/>
        <v>4.2682926829268296E-2</v>
      </c>
      <c r="L55" s="9">
        <f t="shared" si="2"/>
        <v>0.40243902439024393</v>
      </c>
      <c r="M55" s="9">
        <f t="shared" si="2"/>
        <v>4.2682926829268296E-2</v>
      </c>
      <c r="N55" s="9">
        <f t="shared" si="2"/>
        <v>5.4878048780487805E-2</v>
      </c>
      <c r="O55" s="9">
        <f t="shared" si="2"/>
        <v>0</v>
      </c>
      <c r="P55" s="9">
        <f t="shared" si="2"/>
        <v>0</v>
      </c>
      <c r="Q55" s="9">
        <f t="shared" si="2"/>
        <v>0</v>
      </c>
      <c r="R55" s="9">
        <f t="shared" si="2"/>
        <v>1.2195121951219513E-2</v>
      </c>
      <c r="S55" s="9">
        <f t="shared" si="2"/>
        <v>6.0975609756097563E-3</v>
      </c>
      <c r="T55" s="10">
        <f t="shared" si="2"/>
        <v>6.0975609756097563E-3</v>
      </c>
    </row>
    <row r="56" spans="1:20" x14ac:dyDescent="0.25">
      <c r="A56" s="1" t="s">
        <v>44</v>
      </c>
      <c r="B56" s="2">
        <v>149</v>
      </c>
      <c r="C56" s="9">
        <f t="shared" si="1"/>
        <v>0.11409395973154363</v>
      </c>
      <c r="D56" s="9">
        <f t="shared" si="2"/>
        <v>3.3557046979865772E-2</v>
      </c>
      <c r="E56" s="9">
        <f t="shared" si="2"/>
        <v>2.6845637583892617E-2</v>
      </c>
      <c r="F56" s="9">
        <f t="shared" si="2"/>
        <v>2.6845637583892617E-2</v>
      </c>
      <c r="G56" s="9">
        <f t="shared" si="2"/>
        <v>4.6979865771812082E-2</v>
      </c>
      <c r="H56" s="9">
        <f t="shared" si="2"/>
        <v>4.6979865771812082E-2</v>
      </c>
      <c r="I56" s="9">
        <f t="shared" si="2"/>
        <v>6.0402684563758392E-2</v>
      </c>
      <c r="J56" s="9">
        <f t="shared" si="2"/>
        <v>8.0536912751677847E-2</v>
      </c>
      <c r="K56" s="9">
        <f t="shared" si="2"/>
        <v>6.0402684563758392E-2</v>
      </c>
      <c r="L56" s="9">
        <f t="shared" si="2"/>
        <v>0.36241610738255031</v>
      </c>
      <c r="M56" s="9">
        <f t="shared" si="2"/>
        <v>4.0268456375838924E-2</v>
      </c>
      <c r="N56" s="9">
        <f t="shared" si="2"/>
        <v>6.0402684563758392E-2</v>
      </c>
      <c r="O56" s="9">
        <f t="shared" si="2"/>
        <v>6.7114093959731542E-3</v>
      </c>
      <c r="P56" s="9">
        <f t="shared" si="2"/>
        <v>0</v>
      </c>
      <c r="Q56" s="9">
        <f t="shared" si="2"/>
        <v>0</v>
      </c>
      <c r="R56" s="9">
        <f t="shared" si="2"/>
        <v>1.3422818791946308E-2</v>
      </c>
      <c r="S56" s="9">
        <f t="shared" si="2"/>
        <v>6.7114093959731542E-3</v>
      </c>
      <c r="T56" s="10">
        <f t="shared" si="2"/>
        <v>1.3422818791946308E-2</v>
      </c>
    </row>
    <row r="57" spans="1:20" x14ac:dyDescent="0.25">
      <c r="A57" s="1" t="s">
        <v>45</v>
      </c>
      <c r="B57" s="2">
        <v>97</v>
      </c>
      <c r="C57" s="9">
        <f t="shared" si="1"/>
        <v>0.12371134020618557</v>
      </c>
      <c r="D57" s="9">
        <f t="shared" si="2"/>
        <v>1.0309278350515464E-2</v>
      </c>
      <c r="E57" s="9">
        <f t="shared" si="2"/>
        <v>1.0309278350515464E-2</v>
      </c>
      <c r="F57" s="9">
        <f t="shared" si="2"/>
        <v>1.0309278350515464E-2</v>
      </c>
      <c r="G57" s="9">
        <f t="shared" si="2"/>
        <v>3.0927835051546393E-2</v>
      </c>
      <c r="H57" s="9">
        <f t="shared" si="2"/>
        <v>4.1237113402061855E-2</v>
      </c>
      <c r="I57" s="9">
        <f t="shared" si="2"/>
        <v>0</v>
      </c>
      <c r="J57" s="9">
        <f t="shared" si="2"/>
        <v>0</v>
      </c>
      <c r="K57" s="9">
        <f t="shared" si="2"/>
        <v>4.1237113402061855E-2</v>
      </c>
      <c r="L57" s="9">
        <f t="shared" si="2"/>
        <v>0.52577319587628868</v>
      </c>
      <c r="M57" s="9">
        <f t="shared" si="2"/>
        <v>8.247422680412371E-2</v>
      </c>
      <c r="N57" s="9">
        <f t="shared" si="2"/>
        <v>0</v>
      </c>
      <c r="O57" s="9">
        <f t="shared" si="2"/>
        <v>2.0618556701030927E-2</v>
      </c>
      <c r="P57" s="9">
        <f t="shared" si="2"/>
        <v>1.0309278350515464E-2</v>
      </c>
      <c r="Q57" s="9">
        <f t="shared" si="2"/>
        <v>0</v>
      </c>
      <c r="R57" s="9">
        <f t="shared" si="2"/>
        <v>1.0309278350515464E-2</v>
      </c>
      <c r="S57" s="9">
        <f t="shared" si="2"/>
        <v>6.1855670103092786E-2</v>
      </c>
      <c r="T57" s="10">
        <f t="shared" si="2"/>
        <v>2.0618556701030927E-2</v>
      </c>
    </row>
    <row r="58" spans="1:20" x14ac:dyDescent="0.25">
      <c r="A58" s="1" t="s">
        <v>46</v>
      </c>
      <c r="B58" s="2">
        <v>143</v>
      </c>
      <c r="C58" s="9">
        <f t="shared" si="1"/>
        <v>0.11188811188811189</v>
      </c>
      <c r="D58" s="9">
        <f t="shared" si="2"/>
        <v>2.097902097902098E-2</v>
      </c>
      <c r="E58" s="9">
        <f t="shared" si="2"/>
        <v>0</v>
      </c>
      <c r="F58" s="9">
        <f t="shared" si="2"/>
        <v>2.7972027972027972E-2</v>
      </c>
      <c r="G58" s="9">
        <f t="shared" si="2"/>
        <v>9.0909090909090912E-2</v>
      </c>
      <c r="H58" s="9">
        <f t="shared" si="2"/>
        <v>0.1048951048951049</v>
      </c>
      <c r="I58" s="9">
        <f t="shared" si="2"/>
        <v>6.993006993006993E-3</v>
      </c>
      <c r="J58" s="9">
        <f t="shared" si="2"/>
        <v>2.097902097902098E-2</v>
      </c>
      <c r="K58" s="9">
        <f t="shared" si="2"/>
        <v>2.097902097902098E-2</v>
      </c>
      <c r="L58" s="9">
        <f t="shared" si="2"/>
        <v>0.30069930069930068</v>
      </c>
      <c r="M58" s="9">
        <f t="shared" si="2"/>
        <v>6.2937062937062943E-2</v>
      </c>
      <c r="N58" s="9">
        <f t="shared" si="2"/>
        <v>0.16083916083916083</v>
      </c>
      <c r="O58" s="9">
        <f t="shared" si="2"/>
        <v>2.097902097902098E-2</v>
      </c>
      <c r="P58" s="9">
        <f t="shared" si="2"/>
        <v>0</v>
      </c>
      <c r="Q58" s="9">
        <f t="shared" si="2"/>
        <v>0</v>
      </c>
      <c r="R58" s="9">
        <f t="shared" si="2"/>
        <v>3.4965034965034968E-2</v>
      </c>
      <c r="S58" s="9">
        <f t="shared" si="2"/>
        <v>1.3986013986013986E-2</v>
      </c>
      <c r="T58" s="10">
        <f t="shared" si="2"/>
        <v>0</v>
      </c>
    </row>
    <row r="59" spans="1:20" x14ac:dyDescent="0.25">
      <c r="A59" s="1" t="s">
        <v>47</v>
      </c>
      <c r="B59" s="2">
        <v>168</v>
      </c>
      <c r="C59" s="9">
        <f t="shared" si="1"/>
        <v>8.9285714285714288E-2</v>
      </c>
      <c r="D59" s="9">
        <f t="shared" si="2"/>
        <v>2.3809523809523808E-2</v>
      </c>
      <c r="E59" s="9">
        <f t="shared" si="2"/>
        <v>0</v>
      </c>
      <c r="F59" s="9">
        <f t="shared" si="2"/>
        <v>0</v>
      </c>
      <c r="G59" s="9">
        <f t="shared" si="2"/>
        <v>6.5476190476190479E-2</v>
      </c>
      <c r="H59" s="9">
        <f t="shared" si="2"/>
        <v>0</v>
      </c>
      <c r="I59" s="9">
        <f t="shared" si="2"/>
        <v>1.1904761904761904E-2</v>
      </c>
      <c r="J59" s="9">
        <f t="shared" si="2"/>
        <v>1.1904761904761904E-2</v>
      </c>
      <c r="K59" s="9">
        <f t="shared" si="2"/>
        <v>4.1666666666666664E-2</v>
      </c>
      <c r="L59" s="9">
        <f t="shared" si="2"/>
        <v>0.54761904761904767</v>
      </c>
      <c r="M59" s="9">
        <f t="shared" si="2"/>
        <v>2.976190476190476E-2</v>
      </c>
      <c r="N59" s="9">
        <f t="shared" si="2"/>
        <v>3.5714285714285712E-2</v>
      </c>
      <c r="O59" s="9">
        <f t="shared" si="2"/>
        <v>5.9523809523809521E-3</v>
      </c>
      <c r="P59" s="9">
        <f t="shared" si="2"/>
        <v>0</v>
      </c>
      <c r="Q59" s="9">
        <f t="shared" si="2"/>
        <v>5.9523809523809521E-3</v>
      </c>
      <c r="R59" s="9">
        <f t="shared" si="2"/>
        <v>3.5714285714285712E-2</v>
      </c>
      <c r="S59" s="9">
        <f t="shared" si="2"/>
        <v>9.5238095238095233E-2</v>
      </c>
      <c r="T59" s="10">
        <f t="shared" si="2"/>
        <v>0</v>
      </c>
    </row>
    <row r="60" spans="1:20" x14ac:dyDescent="0.25">
      <c r="A60" s="1" t="s">
        <v>48</v>
      </c>
      <c r="B60" s="2">
        <v>2</v>
      </c>
      <c r="C60" s="9">
        <f t="shared" si="1"/>
        <v>0</v>
      </c>
      <c r="D60" s="9">
        <f t="shared" si="2"/>
        <v>0</v>
      </c>
      <c r="E60" s="9">
        <f t="shared" si="2"/>
        <v>0</v>
      </c>
      <c r="F60" s="9">
        <f t="shared" si="2"/>
        <v>0</v>
      </c>
      <c r="G60" s="9">
        <f t="shared" si="2"/>
        <v>0</v>
      </c>
      <c r="H60" s="9">
        <f t="shared" si="2"/>
        <v>0</v>
      </c>
      <c r="I60" s="9">
        <f t="shared" si="2"/>
        <v>0</v>
      </c>
      <c r="J60" s="9">
        <f t="shared" si="2"/>
        <v>0</v>
      </c>
      <c r="K60" s="9">
        <f t="shared" si="2"/>
        <v>0</v>
      </c>
      <c r="L60" s="9">
        <f t="shared" si="2"/>
        <v>1</v>
      </c>
      <c r="M60" s="9">
        <f t="shared" si="2"/>
        <v>0</v>
      </c>
      <c r="N60" s="9">
        <f t="shared" si="2"/>
        <v>0</v>
      </c>
      <c r="O60" s="9">
        <f t="shared" si="2"/>
        <v>0</v>
      </c>
      <c r="P60" s="9">
        <f t="shared" si="2"/>
        <v>0</v>
      </c>
      <c r="Q60" s="9">
        <f t="shared" si="2"/>
        <v>0</v>
      </c>
      <c r="R60" s="9">
        <f t="shared" si="2"/>
        <v>0</v>
      </c>
      <c r="S60" s="9">
        <f t="shared" si="2"/>
        <v>0</v>
      </c>
      <c r="T60" s="10">
        <f t="shared" si="2"/>
        <v>0</v>
      </c>
    </row>
    <row r="61" spans="1:20" x14ac:dyDescent="0.25">
      <c r="A61" s="1" t="s">
        <v>49</v>
      </c>
      <c r="B61" s="2">
        <v>130</v>
      </c>
      <c r="C61" s="9">
        <f t="shared" si="1"/>
        <v>2.3076923076923078E-2</v>
      </c>
      <c r="D61" s="9">
        <f t="shared" si="2"/>
        <v>1.5384615384615385E-2</v>
      </c>
      <c r="E61" s="9">
        <f t="shared" si="2"/>
        <v>7.6923076923076927E-3</v>
      </c>
      <c r="F61" s="9">
        <f t="shared" si="2"/>
        <v>1.5384615384615385E-2</v>
      </c>
      <c r="G61" s="9">
        <f t="shared" si="2"/>
        <v>5.3846153846153849E-2</v>
      </c>
      <c r="H61" s="9">
        <f t="shared" si="2"/>
        <v>1.5384615384615385E-2</v>
      </c>
      <c r="I61" s="9">
        <f t="shared" si="2"/>
        <v>0</v>
      </c>
      <c r="J61" s="9">
        <f t="shared" si="2"/>
        <v>0</v>
      </c>
      <c r="K61" s="9">
        <f t="shared" si="2"/>
        <v>0.1076923076923077</v>
      </c>
      <c r="L61" s="9">
        <f t="shared" si="2"/>
        <v>0.4</v>
      </c>
      <c r="M61" s="9">
        <f t="shared" si="2"/>
        <v>6.9230769230769235E-2</v>
      </c>
      <c r="N61" s="9">
        <f t="shared" si="2"/>
        <v>3.8461538461538464E-2</v>
      </c>
      <c r="O61" s="9">
        <f t="shared" si="2"/>
        <v>4.6153846153846156E-2</v>
      </c>
      <c r="P61" s="9">
        <f t="shared" si="2"/>
        <v>0</v>
      </c>
      <c r="Q61" s="9">
        <f t="shared" si="2"/>
        <v>0</v>
      </c>
      <c r="R61" s="9">
        <f t="shared" si="2"/>
        <v>4.6153846153846156E-2</v>
      </c>
      <c r="S61" s="9">
        <f t="shared" si="2"/>
        <v>0.13076923076923078</v>
      </c>
      <c r="T61" s="10">
        <f t="shared" si="2"/>
        <v>3.0769230769230771E-2</v>
      </c>
    </row>
    <row r="62" spans="1:20" x14ac:dyDescent="0.25">
      <c r="A62" s="1" t="s">
        <v>50</v>
      </c>
      <c r="B62" s="2">
        <v>392</v>
      </c>
      <c r="C62" s="9">
        <f t="shared" si="1"/>
        <v>5.6122448979591837E-2</v>
      </c>
      <c r="D62" s="9">
        <f t="shared" si="2"/>
        <v>7.6530612244897957E-3</v>
      </c>
      <c r="E62" s="9">
        <f t="shared" si="2"/>
        <v>2.5510204081632651E-3</v>
      </c>
      <c r="F62" s="9">
        <f t="shared" si="2"/>
        <v>5.1020408163265302E-3</v>
      </c>
      <c r="G62" s="9">
        <f t="shared" si="2"/>
        <v>1.5306122448979591E-2</v>
      </c>
      <c r="H62" s="9">
        <f t="shared" si="2"/>
        <v>2.5510204081632651E-3</v>
      </c>
      <c r="I62" s="9">
        <f t="shared" si="2"/>
        <v>5.1020408163265302E-3</v>
      </c>
      <c r="J62" s="9">
        <f t="shared" si="2"/>
        <v>5.1020408163265302E-3</v>
      </c>
      <c r="K62" s="9">
        <f t="shared" si="2"/>
        <v>2.0408163265306121E-2</v>
      </c>
      <c r="L62" s="9">
        <f t="shared" si="2"/>
        <v>0.70663265306122447</v>
      </c>
      <c r="M62" s="9">
        <f t="shared" si="2"/>
        <v>3.0612244897959183E-2</v>
      </c>
      <c r="N62" s="9">
        <f t="shared" si="2"/>
        <v>2.5510204081632654E-2</v>
      </c>
      <c r="O62" s="9">
        <f t="shared" si="2"/>
        <v>5.1020408163265302E-3</v>
      </c>
      <c r="P62" s="9">
        <f t="shared" si="2"/>
        <v>2.5510204081632651E-3</v>
      </c>
      <c r="Q62" s="9">
        <f t="shared" si="2"/>
        <v>5.1020408163265302E-3</v>
      </c>
      <c r="R62" s="9">
        <f t="shared" si="2"/>
        <v>3.5714285714285712E-2</v>
      </c>
      <c r="S62" s="9">
        <f t="shared" si="2"/>
        <v>6.3775510204081634E-2</v>
      </c>
      <c r="T62" s="10">
        <f t="shared" si="2"/>
        <v>5.1020408163265302E-3</v>
      </c>
    </row>
    <row r="63" spans="1:20" x14ac:dyDescent="0.25">
      <c r="A63" s="1" t="s">
        <v>51</v>
      </c>
      <c r="B63" s="2">
        <v>145</v>
      </c>
      <c r="C63" s="9">
        <f t="shared" si="1"/>
        <v>0.14482758620689656</v>
      </c>
      <c r="D63" s="9">
        <f t="shared" si="2"/>
        <v>0</v>
      </c>
      <c r="E63" s="9">
        <f t="shared" si="2"/>
        <v>0</v>
      </c>
      <c r="F63" s="9">
        <f t="shared" si="2"/>
        <v>6.8965517241379309E-3</v>
      </c>
      <c r="G63" s="9">
        <f t="shared" si="2"/>
        <v>3.4482758620689655E-2</v>
      </c>
      <c r="H63" s="9">
        <f t="shared" si="2"/>
        <v>1.3793103448275862E-2</v>
      </c>
      <c r="I63" s="9">
        <f t="shared" si="2"/>
        <v>0</v>
      </c>
      <c r="J63" s="9">
        <f t="shared" si="2"/>
        <v>0</v>
      </c>
      <c r="K63" s="9">
        <f t="shared" si="2"/>
        <v>3.4482758620689655E-2</v>
      </c>
      <c r="L63" s="9">
        <f t="shared" si="2"/>
        <v>0.56551724137931036</v>
      </c>
      <c r="M63" s="9">
        <f t="shared" si="2"/>
        <v>4.8275862068965517E-2</v>
      </c>
      <c r="N63" s="9">
        <f t="shared" si="2"/>
        <v>4.1379310344827586E-2</v>
      </c>
      <c r="O63" s="9">
        <f t="shared" si="2"/>
        <v>1.3793103448275862E-2</v>
      </c>
      <c r="P63" s="9">
        <f t="shared" si="2"/>
        <v>0</v>
      </c>
      <c r="Q63" s="9">
        <f t="shared" si="2"/>
        <v>0</v>
      </c>
      <c r="R63" s="9">
        <f t="shared" si="2"/>
        <v>5.5172413793103448E-2</v>
      </c>
      <c r="S63" s="9">
        <f t="shared" si="2"/>
        <v>6.8965517241379309E-3</v>
      </c>
      <c r="T63" s="10">
        <f t="shared" si="2"/>
        <v>3.4482758620689655E-2</v>
      </c>
    </row>
    <row r="64" spans="1:20" x14ac:dyDescent="0.25">
      <c r="A64" s="1" t="s">
        <v>52</v>
      </c>
      <c r="B64" s="2">
        <v>169</v>
      </c>
      <c r="C64" s="9">
        <f t="shared" si="1"/>
        <v>7.6923076923076927E-2</v>
      </c>
      <c r="D64" s="9">
        <f t="shared" si="2"/>
        <v>1.7751479289940829E-2</v>
      </c>
      <c r="E64" s="9">
        <f t="shared" si="2"/>
        <v>0</v>
      </c>
      <c r="F64" s="9">
        <f t="shared" si="2"/>
        <v>5.9171597633136093E-3</v>
      </c>
      <c r="G64" s="9">
        <f t="shared" si="2"/>
        <v>5.9171597633136092E-2</v>
      </c>
      <c r="H64" s="9">
        <f t="shared" si="2"/>
        <v>5.9171597633136093E-3</v>
      </c>
      <c r="I64" s="9">
        <f t="shared" si="2"/>
        <v>5.9171597633136093E-3</v>
      </c>
      <c r="J64" s="9">
        <f t="shared" si="2"/>
        <v>5.9171597633136093E-3</v>
      </c>
      <c r="K64" s="9">
        <f t="shared" si="2"/>
        <v>1.7751479289940829E-2</v>
      </c>
      <c r="L64" s="9">
        <f t="shared" si="2"/>
        <v>0.62721893491124259</v>
      </c>
      <c r="M64" s="9">
        <f t="shared" si="2"/>
        <v>5.9171597633136092E-2</v>
      </c>
      <c r="N64" s="9">
        <f t="shared" si="2"/>
        <v>4.142011834319527E-2</v>
      </c>
      <c r="O64" s="9">
        <f t="shared" si="2"/>
        <v>5.9171597633136093E-3</v>
      </c>
      <c r="P64" s="9">
        <f t="shared" si="2"/>
        <v>0</v>
      </c>
      <c r="Q64" s="9">
        <f t="shared" si="2"/>
        <v>0</v>
      </c>
      <c r="R64" s="9">
        <f t="shared" si="2"/>
        <v>4.7337278106508875E-2</v>
      </c>
      <c r="S64" s="9">
        <f t="shared" si="2"/>
        <v>5.9171597633136093E-3</v>
      </c>
      <c r="T64" s="10">
        <f t="shared" si="2"/>
        <v>1.7751479289940829E-2</v>
      </c>
    </row>
    <row r="65" spans="1:20" x14ac:dyDescent="0.25">
      <c r="A65" s="6" t="s">
        <v>53</v>
      </c>
      <c r="B65" s="7">
        <v>115</v>
      </c>
      <c r="C65" s="11">
        <f t="shared" si="1"/>
        <v>0.27826086956521739</v>
      </c>
      <c r="D65" s="11">
        <f t="shared" si="2"/>
        <v>7.8260869565217397E-2</v>
      </c>
      <c r="E65" s="11">
        <f t="shared" si="2"/>
        <v>6.0869565217391307E-2</v>
      </c>
      <c r="F65" s="11">
        <f t="shared" si="2"/>
        <v>8.6956521739130436E-3</v>
      </c>
      <c r="G65" s="11">
        <f t="shared" si="2"/>
        <v>5.2173913043478258E-2</v>
      </c>
      <c r="H65" s="11">
        <f t="shared" si="2"/>
        <v>8.6956521739130436E-3</v>
      </c>
      <c r="I65" s="11">
        <f t="shared" si="2"/>
        <v>6.9565217391304349E-2</v>
      </c>
      <c r="J65" s="11">
        <f t="shared" si="2"/>
        <v>1.7391304347826087E-2</v>
      </c>
      <c r="K65" s="11">
        <f t="shared" si="2"/>
        <v>4.3478260869565216E-2</v>
      </c>
      <c r="L65" s="11">
        <f t="shared" si="2"/>
        <v>7.8260869565217397E-2</v>
      </c>
      <c r="M65" s="11">
        <f t="shared" si="2"/>
        <v>3.4782608695652174E-2</v>
      </c>
      <c r="N65" s="11">
        <f t="shared" si="2"/>
        <v>0.10434782608695652</v>
      </c>
      <c r="O65" s="11">
        <f t="shared" si="2"/>
        <v>0</v>
      </c>
      <c r="P65" s="11">
        <f t="shared" si="2"/>
        <v>8.6956521739130436E-3</v>
      </c>
      <c r="Q65" s="11">
        <f t="shared" si="2"/>
        <v>8.6956521739130436E-3</v>
      </c>
      <c r="R65" s="11">
        <f t="shared" si="2"/>
        <v>7.8260869565217397E-2</v>
      </c>
      <c r="S65" s="11">
        <f t="shared" si="2"/>
        <v>2.6086956521739129E-2</v>
      </c>
      <c r="T65" s="12">
        <f t="shared" si="2"/>
        <v>4.3478260869565216E-2</v>
      </c>
    </row>
  </sheetData>
  <pageMargins left="0.75" right="0.75" top="0.75" bottom="0.5" header="0.5" footer="0.7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3B1E2-D90B-4E0C-8B31-B25BD37454B0}">
  <dimension ref="A1:T17"/>
  <sheetViews>
    <sheetView workbookViewId="0">
      <selection activeCell="A3" sqref="A3"/>
    </sheetView>
  </sheetViews>
  <sheetFormatPr defaultRowHeight="15" x14ac:dyDescent="0.25"/>
  <cols>
    <col min="1" max="1" width="32.85546875" style="14" customWidth="1"/>
    <col min="2" max="2" width="14.28515625" style="14" customWidth="1"/>
    <col min="3" max="3" width="11.140625" style="14" customWidth="1"/>
    <col min="4" max="4" width="11.5703125" style="14" customWidth="1"/>
    <col min="5" max="5" width="14" style="14" customWidth="1"/>
    <col min="6" max="6" width="9.140625" style="14"/>
    <col min="7" max="7" width="13.85546875" style="14" customWidth="1"/>
    <col min="8" max="8" width="9.140625" style="14"/>
    <col min="9" max="9" width="15.7109375" style="14" customWidth="1"/>
    <col min="10" max="11" width="9.140625" style="14"/>
    <col min="12" max="12" width="11" style="14" customWidth="1"/>
    <col min="13" max="13" width="12.28515625" style="14" customWidth="1"/>
    <col min="14" max="14" width="9.140625" style="14"/>
    <col min="15" max="15" width="11" style="14" customWidth="1"/>
    <col min="16" max="16" width="14.7109375" style="14" customWidth="1"/>
    <col min="17" max="17" width="10.5703125" style="14" customWidth="1"/>
    <col min="18" max="18" width="11.28515625" style="14" customWidth="1"/>
    <col min="19" max="19" width="9.85546875" style="14" customWidth="1"/>
    <col min="20" max="16384" width="9.140625" style="14"/>
  </cols>
  <sheetData>
    <row r="1" spans="1:20" ht="18.75" x14ac:dyDescent="0.3">
      <c r="A1" s="13" t="s">
        <v>91</v>
      </c>
    </row>
    <row r="2" spans="1:20" x14ac:dyDescent="0.25">
      <c r="A2" s="14" t="s">
        <v>55</v>
      </c>
    </row>
    <row r="4" spans="1:20" ht="32.450000000000003" customHeight="1" x14ac:dyDescent="0.25">
      <c r="A4" s="21" t="s">
        <v>82</v>
      </c>
      <c r="B4" s="19" t="s">
        <v>78</v>
      </c>
      <c r="C4" s="19" t="s">
        <v>0</v>
      </c>
      <c r="D4" s="19" t="s">
        <v>1</v>
      </c>
      <c r="E4" s="19" t="s">
        <v>2</v>
      </c>
      <c r="F4" s="19" t="s">
        <v>3</v>
      </c>
      <c r="G4" s="19" t="s">
        <v>4</v>
      </c>
      <c r="H4" s="19" t="s">
        <v>5</v>
      </c>
      <c r="I4" s="19" t="s">
        <v>6</v>
      </c>
      <c r="J4" s="19" t="s">
        <v>7</v>
      </c>
      <c r="K4" s="19" t="s">
        <v>8</v>
      </c>
      <c r="L4" s="19" t="s">
        <v>9</v>
      </c>
      <c r="M4" s="19" t="s">
        <v>10</v>
      </c>
      <c r="N4" s="19" t="s">
        <v>11</v>
      </c>
      <c r="O4" s="19" t="s">
        <v>12</v>
      </c>
      <c r="P4" s="19" t="s">
        <v>13</v>
      </c>
      <c r="Q4" s="19" t="s">
        <v>57</v>
      </c>
      <c r="R4" s="19" t="s">
        <v>14</v>
      </c>
      <c r="S4" s="19" t="s">
        <v>15</v>
      </c>
      <c r="T4" s="20" t="s">
        <v>16</v>
      </c>
    </row>
    <row r="5" spans="1:20" x14ac:dyDescent="0.25">
      <c r="A5" s="22" t="s">
        <v>81</v>
      </c>
      <c r="B5" s="23">
        <v>1186</v>
      </c>
      <c r="C5" s="24">
        <v>547</v>
      </c>
      <c r="D5" s="24">
        <v>188</v>
      </c>
      <c r="E5" s="24">
        <v>12</v>
      </c>
      <c r="F5" s="24">
        <v>25</v>
      </c>
      <c r="G5" s="24">
        <v>88</v>
      </c>
      <c r="H5" s="24">
        <v>23</v>
      </c>
      <c r="I5" s="24">
        <v>6</v>
      </c>
      <c r="J5" s="24">
        <v>4</v>
      </c>
      <c r="K5" s="24">
        <v>11</v>
      </c>
      <c r="L5" s="25">
        <v>101</v>
      </c>
      <c r="M5" s="24">
        <v>11</v>
      </c>
      <c r="N5" s="24">
        <v>95</v>
      </c>
      <c r="O5" s="24">
        <v>9</v>
      </c>
      <c r="P5" s="24">
        <v>5</v>
      </c>
      <c r="Q5" s="24">
        <v>6</v>
      </c>
      <c r="R5" s="24">
        <v>34</v>
      </c>
      <c r="S5" s="24">
        <v>2</v>
      </c>
      <c r="T5" s="26">
        <v>19</v>
      </c>
    </row>
    <row r="6" spans="1:20" x14ac:dyDescent="0.25">
      <c r="A6" s="22" t="s">
        <v>23</v>
      </c>
      <c r="B6" s="24">
        <v>4</v>
      </c>
      <c r="C6" s="24">
        <v>4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5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6">
        <v>0</v>
      </c>
    </row>
    <row r="7" spans="1:20" x14ac:dyDescent="0.25">
      <c r="A7" s="22" t="s">
        <v>58</v>
      </c>
      <c r="B7" s="24">
        <v>268</v>
      </c>
      <c r="C7" s="24">
        <v>151</v>
      </c>
      <c r="D7" s="24">
        <v>38</v>
      </c>
      <c r="E7" s="24">
        <v>1</v>
      </c>
      <c r="F7" s="24">
        <v>5</v>
      </c>
      <c r="G7" s="24">
        <v>23</v>
      </c>
      <c r="H7" s="24">
        <v>2</v>
      </c>
      <c r="I7" s="24">
        <v>1</v>
      </c>
      <c r="J7" s="24">
        <v>1</v>
      </c>
      <c r="K7" s="24">
        <v>3</v>
      </c>
      <c r="L7" s="25">
        <v>13</v>
      </c>
      <c r="M7" s="24">
        <v>2</v>
      </c>
      <c r="N7" s="24">
        <v>16</v>
      </c>
      <c r="O7" s="24">
        <v>4</v>
      </c>
      <c r="P7" s="24">
        <v>2</v>
      </c>
      <c r="Q7" s="24">
        <v>0</v>
      </c>
      <c r="R7" s="24">
        <v>3</v>
      </c>
      <c r="S7" s="24">
        <v>0</v>
      </c>
      <c r="T7" s="26">
        <v>3</v>
      </c>
    </row>
    <row r="8" spans="1:20" x14ac:dyDescent="0.25">
      <c r="A8" s="22" t="s">
        <v>24</v>
      </c>
      <c r="B8" s="24">
        <v>811</v>
      </c>
      <c r="C8" s="24">
        <v>345</v>
      </c>
      <c r="D8" s="24">
        <v>139</v>
      </c>
      <c r="E8" s="24">
        <v>11</v>
      </c>
      <c r="F8" s="24">
        <v>18</v>
      </c>
      <c r="G8" s="24">
        <v>51</v>
      </c>
      <c r="H8" s="24">
        <v>19</v>
      </c>
      <c r="I8" s="24">
        <v>5</v>
      </c>
      <c r="J8" s="24">
        <v>2</v>
      </c>
      <c r="K8" s="24">
        <v>6</v>
      </c>
      <c r="L8" s="25">
        <v>83</v>
      </c>
      <c r="M8" s="24">
        <v>8</v>
      </c>
      <c r="N8" s="24">
        <v>73</v>
      </c>
      <c r="O8" s="24">
        <v>3</v>
      </c>
      <c r="P8" s="24">
        <v>1</v>
      </c>
      <c r="Q8" s="24">
        <v>2</v>
      </c>
      <c r="R8" s="24">
        <v>30</v>
      </c>
      <c r="S8" s="24">
        <v>1</v>
      </c>
      <c r="T8" s="26">
        <v>14</v>
      </c>
    </row>
    <row r="9" spans="1:20" x14ac:dyDescent="0.25">
      <c r="A9" s="27" t="s">
        <v>25</v>
      </c>
      <c r="B9" s="28">
        <v>103</v>
      </c>
      <c r="C9" s="28">
        <v>47</v>
      </c>
      <c r="D9" s="28">
        <v>11</v>
      </c>
      <c r="E9" s="28">
        <v>0</v>
      </c>
      <c r="F9" s="28">
        <v>2</v>
      </c>
      <c r="G9" s="28">
        <v>14</v>
      </c>
      <c r="H9" s="28">
        <v>2</v>
      </c>
      <c r="I9" s="28">
        <v>0</v>
      </c>
      <c r="J9" s="28">
        <v>1</v>
      </c>
      <c r="K9" s="28">
        <v>2</v>
      </c>
      <c r="L9" s="29">
        <v>5</v>
      </c>
      <c r="M9" s="28">
        <v>1</v>
      </c>
      <c r="N9" s="28">
        <v>6</v>
      </c>
      <c r="O9" s="28">
        <v>2</v>
      </c>
      <c r="P9" s="28">
        <v>2</v>
      </c>
      <c r="Q9" s="28">
        <v>4</v>
      </c>
      <c r="R9" s="28">
        <v>1</v>
      </c>
      <c r="S9" s="28">
        <v>1</v>
      </c>
      <c r="T9" s="30">
        <v>2</v>
      </c>
    </row>
    <row r="12" spans="1:20" ht="45" x14ac:dyDescent="0.25">
      <c r="A12" s="21" t="s">
        <v>82</v>
      </c>
      <c r="B12" s="19" t="s">
        <v>78</v>
      </c>
      <c r="C12" s="19" t="s">
        <v>0</v>
      </c>
      <c r="D12" s="19" t="s">
        <v>1</v>
      </c>
      <c r="E12" s="19" t="s">
        <v>2</v>
      </c>
      <c r="F12" s="19" t="s">
        <v>3</v>
      </c>
      <c r="G12" s="19" t="s">
        <v>4</v>
      </c>
      <c r="H12" s="19" t="s">
        <v>5</v>
      </c>
      <c r="I12" s="19" t="s">
        <v>6</v>
      </c>
      <c r="J12" s="19" t="s">
        <v>7</v>
      </c>
      <c r="K12" s="19" t="s">
        <v>8</v>
      </c>
      <c r="L12" s="19" t="s">
        <v>9</v>
      </c>
      <c r="M12" s="19" t="s">
        <v>10</v>
      </c>
      <c r="N12" s="19" t="s">
        <v>11</v>
      </c>
      <c r="O12" s="19" t="s">
        <v>12</v>
      </c>
      <c r="P12" s="19" t="s">
        <v>13</v>
      </c>
      <c r="Q12" s="19" t="s">
        <v>57</v>
      </c>
      <c r="R12" s="19" t="s">
        <v>14</v>
      </c>
      <c r="S12" s="19" t="s">
        <v>15</v>
      </c>
      <c r="T12" s="20" t="s">
        <v>16</v>
      </c>
    </row>
    <row r="13" spans="1:20" x14ac:dyDescent="0.25">
      <c r="A13" s="22" t="s">
        <v>81</v>
      </c>
      <c r="B13" s="31">
        <v>1186</v>
      </c>
      <c r="C13" s="32">
        <f>C5/$B5</f>
        <v>0.46121416526138281</v>
      </c>
      <c r="D13" s="32">
        <f t="shared" ref="D13:T13" si="0">D5/$B5</f>
        <v>0.15851602023608768</v>
      </c>
      <c r="E13" s="32">
        <f t="shared" si="0"/>
        <v>1.0118043844856661E-2</v>
      </c>
      <c r="F13" s="32">
        <f t="shared" si="0"/>
        <v>2.1079258010118045E-2</v>
      </c>
      <c r="G13" s="32">
        <f t="shared" si="0"/>
        <v>7.4198988195615517E-2</v>
      </c>
      <c r="H13" s="32">
        <f t="shared" si="0"/>
        <v>1.93929173693086E-2</v>
      </c>
      <c r="I13" s="32">
        <f t="shared" si="0"/>
        <v>5.0590219224283303E-3</v>
      </c>
      <c r="J13" s="32">
        <f t="shared" si="0"/>
        <v>3.3726812816188868E-3</v>
      </c>
      <c r="K13" s="32">
        <f t="shared" si="0"/>
        <v>9.2748735244519397E-3</v>
      </c>
      <c r="L13" s="32">
        <f t="shared" si="0"/>
        <v>8.5160202360876902E-2</v>
      </c>
      <c r="M13" s="32">
        <f t="shared" si="0"/>
        <v>9.2748735244519397E-3</v>
      </c>
      <c r="N13" s="32">
        <f t="shared" si="0"/>
        <v>8.0101180438448563E-2</v>
      </c>
      <c r="O13" s="32">
        <f t="shared" si="0"/>
        <v>7.5885328836424954E-3</v>
      </c>
      <c r="P13" s="32">
        <f t="shared" si="0"/>
        <v>4.2158516020236085E-3</v>
      </c>
      <c r="Q13" s="32">
        <f t="shared" si="0"/>
        <v>5.0590219224283303E-3</v>
      </c>
      <c r="R13" s="32">
        <f t="shared" si="0"/>
        <v>2.866779089376054E-2</v>
      </c>
      <c r="S13" s="32">
        <f t="shared" si="0"/>
        <v>1.6863406408094434E-3</v>
      </c>
      <c r="T13" s="33">
        <f t="shared" si="0"/>
        <v>1.6020236087689713E-2</v>
      </c>
    </row>
    <row r="14" spans="1:20" x14ac:dyDescent="0.25">
      <c r="A14" s="22" t="s">
        <v>23</v>
      </c>
      <c r="B14" s="34">
        <v>4</v>
      </c>
      <c r="C14" s="35">
        <f t="shared" ref="C14:T14" si="1">C6/$B6</f>
        <v>1</v>
      </c>
      <c r="D14" s="35">
        <f t="shared" si="1"/>
        <v>0</v>
      </c>
      <c r="E14" s="35">
        <f t="shared" si="1"/>
        <v>0</v>
      </c>
      <c r="F14" s="35">
        <f t="shared" si="1"/>
        <v>0</v>
      </c>
      <c r="G14" s="35">
        <f t="shared" si="1"/>
        <v>0</v>
      </c>
      <c r="H14" s="35">
        <f t="shared" si="1"/>
        <v>0</v>
      </c>
      <c r="I14" s="35">
        <f t="shared" si="1"/>
        <v>0</v>
      </c>
      <c r="J14" s="35">
        <f t="shared" si="1"/>
        <v>0</v>
      </c>
      <c r="K14" s="35">
        <f t="shared" si="1"/>
        <v>0</v>
      </c>
      <c r="L14" s="35">
        <f t="shared" si="1"/>
        <v>0</v>
      </c>
      <c r="M14" s="35">
        <f t="shared" si="1"/>
        <v>0</v>
      </c>
      <c r="N14" s="35">
        <f t="shared" si="1"/>
        <v>0</v>
      </c>
      <c r="O14" s="35">
        <f t="shared" si="1"/>
        <v>0</v>
      </c>
      <c r="P14" s="35">
        <f t="shared" si="1"/>
        <v>0</v>
      </c>
      <c r="Q14" s="35">
        <f t="shared" si="1"/>
        <v>0</v>
      </c>
      <c r="R14" s="35">
        <f t="shared" si="1"/>
        <v>0</v>
      </c>
      <c r="S14" s="35">
        <f t="shared" si="1"/>
        <v>0</v>
      </c>
      <c r="T14" s="36">
        <f t="shared" si="1"/>
        <v>0</v>
      </c>
    </row>
    <row r="15" spans="1:20" x14ac:dyDescent="0.25">
      <c r="A15" s="22" t="s">
        <v>58</v>
      </c>
      <c r="B15" s="34">
        <v>268</v>
      </c>
      <c r="C15" s="35">
        <f t="shared" ref="C15:T15" si="2">C7/$B7</f>
        <v>0.56343283582089554</v>
      </c>
      <c r="D15" s="35">
        <f t="shared" si="2"/>
        <v>0.1417910447761194</v>
      </c>
      <c r="E15" s="35">
        <f t="shared" si="2"/>
        <v>3.7313432835820895E-3</v>
      </c>
      <c r="F15" s="35">
        <f t="shared" si="2"/>
        <v>1.8656716417910446E-2</v>
      </c>
      <c r="G15" s="35">
        <f t="shared" si="2"/>
        <v>8.5820895522388058E-2</v>
      </c>
      <c r="H15" s="35">
        <f t="shared" si="2"/>
        <v>7.462686567164179E-3</v>
      </c>
      <c r="I15" s="35">
        <f t="shared" si="2"/>
        <v>3.7313432835820895E-3</v>
      </c>
      <c r="J15" s="35">
        <f t="shared" si="2"/>
        <v>3.7313432835820895E-3</v>
      </c>
      <c r="K15" s="35">
        <f t="shared" si="2"/>
        <v>1.1194029850746268E-2</v>
      </c>
      <c r="L15" s="35">
        <f t="shared" si="2"/>
        <v>4.8507462686567165E-2</v>
      </c>
      <c r="M15" s="35">
        <f t="shared" si="2"/>
        <v>7.462686567164179E-3</v>
      </c>
      <c r="N15" s="35">
        <f t="shared" si="2"/>
        <v>5.9701492537313432E-2</v>
      </c>
      <c r="O15" s="35">
        <f t="shared" si="2"/>
        <v>1.4925373134328358E-2</v>
      </c>
      <c r="P15" s="35">
        <f t="shared" si="2"/>
        <v>7.462686567164179E-3</v>
      </c>
      <c r="Q15" s="35">
        <f t="shared" si="2"/>
        <v>0</v>
      </c>
      <c r="R15" s="35">
        <f t="shared" si="2"/>
        <v>1.1194029850746268E-2</v>
      </c>
      <c r="S15" s="35">
        <f t="shared" si="2"/>
        <v>0</v>
      </c>
      <c r="T15" s="36">
        <f t="shared" si="2"/>
        <v>1.1194029850746268E-2</v>
      </c>
    </row>
    <row r="16" spans="1:20" x14ac:dyDescent="0.25">
      <c r="A16" s="22" t="s">
        <v>24</v>
      </c>
      <c r="B16" s="34">
        <v>811</v>
      </c>
      <c r="C16" s="35">
        <f t="shared" ref="C16:T16" si="3">C8/$B8</f>
        <v>0.42540073982737359</v>
      </c>
      <c r="D16" s="35">
        <f t="shared" si="3"/>
        <v>0.17139334155363747</v>
      </c>
      <c r="E16" s="35">
        <f t="shared" si="3"/>
        <v>1.3563501849568433E-2</v>
      </c>
      <c r="F16" s="35">
        <f t="shared" si="3"/>
        <v>2.2194821208384709E-2</v>
      </c>
      <c r="G16" s="35">
        <f t="shared" si="3"/>
        <v>6.2885326757090007E-2</v>
      </c>
      <c r="H16" s="35">
        <f t="shared" si="3"/>
        <v>2.3427866831072751E-2</v>
      </c>
      <c r="I16" s="35">
        <f t="shared" si="3"/>
        <v>6.1652281134401974E-3</v>
      </c>
      <c r="J16" s="35">
        <f t="shared" si="3"/>
        <v>2.4660912453760789E-3</v>
      </c>
      <c r="K16" s="35">
        <f t="shared" si="3"/>
        <v>7.3982737361282368E-3</v>
      </c>
      <c r="L16" s="35">
        <f t="shared" si="3"/>
        <v>0.10234278668310727</v>
      </c>
      <c r="M16" s="35">
        <f t="shared" si="3"/>
        <v>9.8643649815043158E-3</v>
      </c>
      <c r="N16" s="35">
        <f t="shared" si="3"/>
        <v>9.0012330456226877E-2</v>
      </c>
      <c r="O16" s="35">
        <f t="shared" si="3"/>
        <v>3.6991368680641184E-3</v>
      </c>
      <c r="P16" s="35">
        <f t="shared" si="3"/>
        <v>1.2330456226880395E-3</v>
      </c>
      <c r="Q16" s="35">
        <f t="shared" si="3"/>
        <v>2.4660912453760789E-3</v>
      </c>
      <c r="R16" s="35">
        <f t="shared" si="3"/>
        <v>3.6991368680641186E-2</v>
      </c>
      <c r="S16" s="35">
        <f t="shared" si="3"/>
        <v>1.2330456226880395E-3</v>
      </c>
      <c r="T16" s="36">
        <f t="shared" si="3"/>
        <v>1.7262638717632551E-2</v>
      </c>
    </row>
    <row r="17" spans="1:20" x14ac:dyDescent="0.25">
      <c r="A17" s="27" t="s">
        <v>25</v>
      </c>
      <c r="B17" s="37">
        <v>103</v>
      </c>
      <c r="C17" s="38">
        <f t="shared" ref="C17:T17" si="4">C9/$B9</f>
        <v>0.4563106796116505</v>
      </c>
      <c r="D17" s="38">
        <f t="shared" si="4"/>
        <v>0.10679611650485436</v>
      </c>
      <c r="E17" s="38">
        <f t="shared" si="4"/>
        <v>0</v>
      </c>
      <c r="F17" s="38">
        <f t="shared" si="4"/>
        <v>1.9417475728155338E-2</v>
      </c>
      <c r="G17" s="38">
        <f t="shared" si="4"/>
        <v>0.13592233009708737</v>
      </c>
      <c r="H17" s="38">
        <f t="shared" si="4"/>
        <v>1.9417475728155338E-2</v>
      </c>
      <c r="I17" s="38">
        <f t="shared" si="4"/>
        <v>0</v>
      </c>
      <c r="J17" s="38">
        <f t="shared" si="4"/>
        <v>9.7087378640776691E-3</v>
      </c>
      <c r="K17" s="38">
        <f t="shared" si="4"/>
        <v>1.9417475728155338E-2</v>
      </c>
      <c r="L17" s="38">
        <f t="shared" si="4"/>
        <v>4.8543689320388349E-2</v>
      </c>
      <c r="M17" s="38">
        <f t="shared" si="4"/>
        <v>9.7087378640776691E-3</v>
      </c>
      <c r="N17" s="38">
        <f t="shared" si="4"/>
        <v>5.8252427184466021E-2</v>
      </c>
      <c r="O17" s="38">
        <f t="shared" si="4"/>
        <v>1.9417475728155338E-2</v>
      </c>
      <c r="P17" s="38">
        <f t="shared" si="4"/>
        <v>1.9417475728155338E-2</v>
      </c>
      <c r="Q17" s="38">
        <f t="shared" si="4"/>
        <v>3.8834951456310676E-2</v>
      </c>
      <c r="R17" s="38">
        <f t="shared" si="4"/>
        <v>9.7087378640776691E-3</v>
      </c>
      <c r="S17" s="38">
        <f t="shared" si="4"/>
        <v>9.7087378640776691E-3</v>
      </c>
      <c r="T17" s="39">
        <f t="shared" si="4"/>
        <v>1.9417475728155338E-2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5FBD2-56D0-4687-A381-BB6FBF8ACD5C}">
  <dimension ref="A1:AV65"/>
  <sheetViews>
    <sheetView zoomScaleNormal="100" workbookViewId="0">
      <selection activeCell="A3" sqref="A3"/>
    </sheetView>
  </sheetViews>
  <sheetFormatPr defaultColWidth="8.85546875" defaultRowHeight="15" x14ac:dyDescent="0.25"/>
  <cols>
    <col min="1" max="1" width="60.28515625" style="41" customWidth="1"/>
    <col min="2" max="2" width="9.7109375" style="41" customWidth="1"/>
    <col min="3" max="4" width="14.140625" style="41" customWidth="1"/>
    <col min="5" max="5" width="12" style="41" customWidth="1"/>
    <col min="6" max="6" width="18.85546875" style="41" customWidth="1"/>
    <col min="7" max="7" width="29.7109375" style="41" customWidth="1"/>
    <col min="8" max="8" width="15" style="41" customWidth="1"/>
    <col min="9" max="9" width="26.7109375" style="41" customWidth="1"/>
    <col min="10" max="10" width="12.5703125" style="41" customWidth="1"/>
    <col min="11" max="11" width="18.42578125" style="41" customWidth="1"/>
    <col min="12" max="12" width="14.140625" style="41" customWidth="1"/>
    <col min="13" max="13" width="17.140625" style="41" customWidth="1"/>
    <col min="14" max="14" width="15.28515625" style="41" customWidth="1"/>
    <col min="15" max="15" width="18.42578125" style="41" customWidth="1"/>
    <col min="16" max="16" width="17.28515625" style="41" customWidth="1"/>
    <col min="17" max="17" width="20.28515625" style="41" customWidth="1"/>
    <col min="18" max="18" width="11.5703125" style="41" customWidth="1"/>
    <col min="19" max="19" width="15.42578125" style="41" customWidth="1"/>
    <col min="20" max="20" width="15.85546875" style="41" customWidth="1"/>
    <col min="21" max="21" width="13" style="41" customWidth="1"/>
    <col min="22" max="22" width="19.85546875" style="41" customWidth="1"/>
    <col min="23" max="23" width="12.140625" style="41" customWidth="1"/>
    <col min="24" max="24" width="24.28515625" style="41" customWidth="1"/>
    <col min="25" max="25" width="72.28515625" style="41" customWidth="1"/>
    <col min="26" max="16384" width="8.85546875" style="41"/>
  </cols>
  <sheetData>
    <row r="1" spans="1:48" ht="18.75" x14ac:dyDescent="0.3">
      <c r="A1" s="40" t="s">
        <v>90</v>
      </c>
    </row>
    <row r="2" spans="1:48" x14ac:dyDescent="0.25">
      <c r="A2" s="41" t="s">
        <v>55</v>
      </c>
    </row>
    <row r="4" spans="1:48" ht="48" customHeight="1" x14ac:dyDescent="0.25">
      <c r="A4" s="44" t="s">
        <v>17</v>
      </c>
      <c r="B4" s="19" t="s">
        <v>59</v>
      </c>
      <c r="C4" s="19" t="s">
        <v>61</v>
      </c>
      <c r="D4" s="19" t="s">
        <v>60</v>
      </c>
      <c r="E4" s="19" t="s">
        <v>62</v>
      </c>
      <c r="F4" s="19" t="s">
        <v>84</v>
      </c>
      <c r="G4" s="19" t="s">
        <v>85</v>
      </c>
      <c r="H4" s="19" t="s">
        <v>63</v>
      </c>
      <c r="I4" s="19" t="s">
        <v>64</v>
      </c>
      <c r="J4" s="19" t="s">
        <v>65</v>
      </c>
      <c r="K4" s="19" t="s">
        <v>66</v>
      </c>
      <c r="L4" s="19" t="s">
        <v>67</v>
      </c>
      <c r="M4" s="19" t="s">
        <v>68</v>
      </c>
      <c r="N4" s="19" t="s">
        <v>69</v>
      </c>
      <c r="O4" s="19" t="s">
        <v>70</v>
      </c>
      <c r="P4" s="19" t="s">
        <v>86</v>
      </c>
      <c r="Q4" s="19" t="s">
        <v>87</v>
      </c>
      <c r="R4" s="19" t="s">
        <v>73</v>
      </c>
      <c r="S4" s="19" t="s">
        <v>74</v>
      </c>
      <c r="T4" s="19" t="s">
        <v>75</v>
      </c>
      <c r="U4" s="19" t="s">
        <v>88</v>
      </c>
      <c r="V4" s="19" t="s">
        <v>89</v>
      </c>
      <c r="W4" s="20" t="s">
        <v>77</v>
      </c>
    </row>
    <row r="5" spans="1:48" x14ac:dyDescent="0.25">
      <c r="A5" s="1" t="s">
        <v>18</v>
      </c>
      <c r="B5" s="2">
        <v>5031</v>
      </c>
      <c r="C5" s="2">
        <v>93</v>
      </c>
      <c r="D5" s="2">
        <v>8</v>
      </c>
      <c r="E5" s="2">
        <v>388</v>
      </c>
      <c r="F5" s="2">
        <v>34</v>
      </c>
      <c r="G5" s="2">
        <v>22</v>
      </c>
      <c r="H5" s="2">
        <v>352</v>
      </c>
      <c r="I5" s="2">
        <v>324</v>
      </c>
      <c r="J5" s="2">
        <v>28</v>
      </c>
      <c r="K5" s="2">
        <v>129</v>
      </c>
      <c r="L5" s="2">
        <v>182</v>
      </c>
      <c r="M5" s="2">
        <v>134</v>
      </c>
      <c r="N5" s="2">
        <v>26</v>
      </c>
      <c r="O5" s="2">
        <v>573</v>
      </c>
      <c r="P5" s="2">
        <v>219</v>
      </c>
      <c r="Q5" s="2">
        <v>284</v>
      </c>
      <c r="R5" s="2">
        <v>204</v>
      </c>
      <c r="S5" s="2">
        <v>1889</v>
      </c>
      <c r="T5" s="2">
        <v>41</v>
      </c>
      <c r="U5" s="2">
        <v>65</v>
      </c>
      <c r="V5" s="2">
        <v>5</v>
      </c>
      <c r="W5" s="3">
        <v>31</v>
      </c>
      <c r="AV5" s="42"/>
    </row>
    <row r="6" spans="1:48" x14ac:dyDescent="0.25">
      <c r="A6" s="1" t="s">
        <v>19</v>
      </c>
      <c r="B6" s="2">
        <v>89</v>
      </c>
      <c r="C6" s="2">
        <v>0</v>
      </c>
      <c r="D6" s="2">
        <v>0</v>
      </c>
      <c r="E6" s="2">
        <v>1</v>
      </c>
      <c r="F6" s="2">
        <v>0</v>
      </c>
      <c r="G6" s="2">
        <v>0</v>
      </c>
      <c r="H6" s="2">
        <v>1</v>
      </c>
      <c r="I6" s="2">
        <v>4</v>
      </c>
      <c r="J6" s="2">
        <v>0</v>
      </c>
      <c r="K6" s="2">
        <v>4</v>
      </c>
      <c r="L6" s="2">
        <v>0</v>
      </c>
      <c r="M6" s="2">
        <v>0</v>
      </c>
      <c r="N6" s="2">
        <v>0</v>
      </c>
      <c r="O6" s="2">
        <v>3</v>
      </c>
      <c r="P6" s="2">
        <v>6</v>
      </c>
      <c r="Q6" s="2">
        <v>3</v>
      </c>
      <c r="R6" s="2">
        <v>51</v>
      </c>
      <c r="S6" s="2">
        <v>3</v>
      </c>
      <c r="T6" s="2">
        <v>2</v>
      </c>
      <c r="U6" s="2">
        <v>10</v>
      </c>
      <c r="V6" s="2">
        <v>0</v>
      </c>
      <c r="W6" s="3">
        <v>1</v>
      </c>
      <c r="AV6" s="42"/>
    </row>
    <row r="7" spans="1:48" x14ac:dyDescent="0.25">
      <c r="A7" s="1" t="s">
        <v>20</v>
      </c>
      <c r="B7" s="2">
        <v>48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3</v>
      </c>
      <c r="J7" s="2">
        <v>0</v>
      </c>
      <c r="K7" s="2">
        <v>2</v>
      </c>
      <c r="L7" s="2">
        <v>1</v>
      </c>
      <c r="M7" s="2">
        <v>0</v>
      </c>
      <c r="N7" s="2">
        <v>1</v>
      </c>
      <c r="O7" s="2">
        <v>0</v>
      </c>
      <c r="P7" s="2">
        <v>2</v>
      </c>
      <c r="Q7" s="2">
        <v>0</v>
      </c>
      <c r="R7" s="2">
        <v>29</v>
      </c>
      <c r="S7" s="2">
        <v>1</v>
      </c>
      <c r="T7" s="2">
        <v>5</v>
      </c>
      <c r="U7" s="2">
        <v>4</v>
      </c>
      <c r="V7" s="2">
        <v>0</v>
      </c>
      <c r="W7" s="3">
        <v>0</v>
      </c>
      <c r="AV7" s="42"/>
    </row>
    <row r="8" spans="1:48" x14ac:dyDescent="0.25">
      <c r="A8" s="1" t="s">
        <v>21</v>
      </c>
      <c r="B8" s="2">
        <v>238</v>
      </c>
      <c r="C8" s="2">
        <v>0</v>
      </c>
      <c r="D8" s="2">
        <v>0</v>
      </c>
      <c r="E8" s="2">
        <v>37</v>
      </c>
      <c r="F8" s="2">
        <v>0</v>
      </c>
      <c r="G8" s="2">
        <v>0</v>
      </c>
      <c r="H8" s="2">
        <v>5</v>
      </c>
      <c r="I8" s="2">
        <v>66</v>
      </c>
      <c r="J8" s="2">
        <v>3</v>
      </c>
      <c r="K8" s="2">
        <v>3</v>
      </c>
      <c r="L8" s="2">
        <v>11</v>
      </c>
      <c r="M8" s="2">
        <v>1</v>
      </c>
      <c r="N8" s="2">
        <v>2</v>
      </c>
      <c r="O8" s="2">
        <v>54</v>
      </c>
      <c r="P8" s="2">
        <v>11</v>
      </c>
      <c r="Q8" s="2">
        <v>3</v>
      </c>
      <c r="R8" s="2">
        <v>15</v>
      </c>
      <c r="S8" s="2">
        <v>7</v>
      </c>
      <c r="T8" s="2">
        <v>12</v>
      </c>
      <c r="U8" s="2">
        <v>6</v>
      </c>
      <c r="V8" s="2">
        <v>1</v>
      </c>
      <c r="W8" s="3">
        <v>1</v>
      </c>
      <c r="AV8" s="42"/>
    </row>
    <row r="9" spans="1:48" x14ac:dyDescent="0.25">
      <c r="A9" s="1" t="s">
        <v>26</v>
      </c>
      <c r="B9" s="2">
        <v>639</v>
      </c>
      <c r="C9" s="4">
        <v>2</v>
      </c>
      <c r="D9" s="4">
        <v>0</v>
      </c>
      <c r="E9" s="4">
        <v>40</v>
      </c>
      <c r="F9" s="4">
        <v>1</v>
      </c>
      <c r="G9" s="4">
        <v>2</v>
      </c>
      <c r="H9" s="4">
        <v>18</v>
      </c>
      <c r="I9" s="4">
        <v>121</v>
      </c>
      <c r="J9" s="4">
        <v>7</v>
      </c>
      <c r="K9" s="4">
        <v>9</v>
      </c>
      <c r="L9" s="4">
        <v>37</v>
      </c>
      <c r="M9" s="4">
        <v>100</v>
      </c>
      <c r="N9" s="4">
        <v>19</v>
      </c>
      <c r="O9" s="4">
        <v>106</v>
      </c>
      <c r="P9" s="4">
        <v>69</v>
      </c>
      <c r="Q9" s="4">
        <v>40</v>
      </c>
      <c r="R9" s="4">
        <v>28</v>
      </c>
      <c r="S9" s="4">
        <v>19</v>
      </c>
      <c r="T9" s="4">
        <v>5</v>
      </c>
      <c r="U9" s="4">
        <v>10</v>
      </c>
      <c r="V9" s="4">
        <v>0</v>
      </c>
      <c r="W9" s="5">
        <v>6</v>
      </c>
      <c r="AV9" s="42"/>
    </row>
    <row r="10" spans="1:48" x14ac:dyDescent="0.25">
      <c r="A10" s="1" t="s">
        <v>27</v>
      </c>
      <c r="B10" s="2">
        <v>203</v>
      </c>
      <c r="C10" s="2">
        <v>2</v>
      </c>
      <c r="D10" s="2">
        <v>1</v>
      </c>
      <c r="E10" s="2">
        <v>131</v>
      </c>
      <c r="F10" s="2">
        <v>2</v>
      </c>
      <c r="G10" s="2">
        <v>1</v>
      </c>
      <c r="H10" s="2">
        <v>5</v>
      </c>
      <c r="I10" s="2">
        <v>18</v>
      </c>
      <c r="J10" s="2">
        <v>1</v>
      </c>
      <c r="K10" s="2">
        <v>0</v>
      </c>
      <c r="L10" s="2">
        <v>1</v>
      </c>
      <c r="M10" s="2">
        <v>1</v>
      </c>
      <c r="N10" s="2">
        <v>1</v>
      </c>
      <c r="O10" s="2">
        <v>31</v>
      </c>
      <c r="P10" s="2">
        <v>2</v>
      </c>
      <c r="Q10" s="2">
        <v>2</v>
      </c>
      <c r="R10" s="2">
        <v>2</v>
      </c>
      <c r="S10" s="2">
        <v>0</v>
      </c>
      <c r="T10" s="2">
        <v>0</v>
      </c>
      <c r="U10" s="2">
        <v>2</v>
      </c>
      <c r="V10" s="2">
        <v>0</v>
      </c>
      <c r="W10" s="3">
        <v>0</v>
      </c>
      <c r="AV10" s="42"/>
    </row>
    <row r="11" spans="1:48" x14ac:dyDescent="0.25">
      <c r="A11" s="1" t="s">
        <v>28</v>
      </c>
      <c r="B11" s="2">
        <v>112</v>
      </c>
      <c r="C11" s="2">
        <v>0</v>
      </c>
      <c r="D11" s="2">
        <v>0</v>
      </c>
      <c r="E11" s="2">
        <v>49</v>
      </c>
      <c r="F11" s="2">
        <v>16</v>
      </c>
      <c r="G11" s="2">
        <v>0</v>
      </c>
      <c r="H11" s="2">
        <v>5</v>
      </c>
      <c r="I11" s="2">
        <v>3</v>
      </c>
      <c r="J11" s="2">
        <v>1</v>
      </c>
      <c r="K11" s="2">
        <v>0</v>
      </c>
      <c r="L11" s="2">
        <v>1</v>
      </c>
      <c r="M11" s="2">
        <v>2</v>
      </c>
      <c r="N11" s="2">
        <v>0</v>
      </c>
      <c r="O11" s="2">
        <v>22</v>
      </c>
      <c r="P11" s="2">
        <v>2</v>
      </c>
      <c r="Q11" s="2">
        <v>1</v>
      </c>
      <c r="R11" s="2">
        <v>6</v>
      </c>
      <c r="S11" s="2">
        <v>3</v>
      </c>
      <c r="T11" s="2">
        <v>0</v>
      </c>
      <c r="U11" s="2">
        <v>0</v>
      </c>
      <c r="V11" s="2">
        <v>0</v>
      </c>
      <c r="W11" s="3">
        <v>1</v>
      </c>
      <c r="AV11" s="42"/>
    </row>
    <row r="12" spans="1:48" x14ac:dyDescent="0.25">
      <c r="A12" s="1" t="s">
        <v>29</v>
      </c>
      <c r="B12" s="2">
        <v>188</v>
      </c>
      <c r="C12" s="2">
        <v>0</v>
      </c>
      <c r="D12" s="2">
        <v>2</v>
      </c>
      <c r="E12" s="2">
        <v>36</v>
      </c>
      <c r="F12" s="2">
        <v>10</v>
      </c>
      <c r="G12" s="2">
        <v>0</v>
      </c>
      <c r="H12" s="2">
        <v>53</v>
      </c>
      <c r="I12" s="2">
        <v>7</v>
      </c>
      <c r="J12" s="2">
        <v>1</v>
      </c>
      <c r="K12" s="2">
        <v>0</v>
      </c>
      <c r="L12" s="2">
        <v>11</v>
      </c>
      <c r="M12" s="2">
        <v>0</v>
      </c>
      <c r="N12" s="2">
        <v>0</v>
      </c>
      <c r="O12" s="2">
        <v>60</v>
      </c>
      <c r="P12" s="2">
        <v>6</v>
      </c>
      <c r="Q12" s="2">
        <v>0</v>
      </c>
      <c r="R12" s="2">
        <v>2</v>
      </c>
      <c r="S12" s="2">
        <v>0</v>
      </c>
      <c r="T12" s="2">
        <v>0</v>
      </c>
      <c r="U12" s="2">
        <v>0</v>
      </c>
      <c r="V12" s="2">
        <v>0</v>
      </c>
      <c r="W12" s="3">
        <v>0</v>
      </c>
      <c r="AV12" s="42"/>
    </row>
    <row r="13" spans="1:48" x14ac:dyDescent="0.25">
      <c r="A13" s="1" t="s">
        <v>32</v>
      </c>
      <c r="B13" s="2">
        <v>177</v>
      </c>
      <c r="C13" s="2">
        <v>1</v>
      </c>
      <c r="D13" s="2">
        <v>0</v>
      </c>
      <c r="E13" s="2">
        <v>9</v>
      </c>
      <c r="F13" s="2">
        <v>0</v>
      </c>
      <c r="G13" s="2">
        <v>0</v>
      </c>
      <c r="H13" s="2">
        <v>4</v>
      </c>
      <c r="I13" s="2">
        <v>9</v>
      </c>
      <c r="J13" s="2">
        <v>1</v>
      </c>
      <c r="K13" s="2">
        <v>0</v>
      </c>
      <c r="L13" s="2">
        <v>104</v>
      </c>
      <c r="M13" s="2">
        <v>3</v>
      </c>
      <c r="N13" s="2">
        <v>0</v>
      </c>
      <c r="O13" s="2">
        <v>14</v>
      </c>
      <c r="P13" s="2">
        <v>13</v>
      </c>
      <c r="Q13" s="2">
        <v>5</v>
      </c>
      <c r="R13" s="2">
        <v>9</v>
      </c>
      <c r="S13" s="2">
        <v>3</v>
      </c>
      <c r="T13" s="2">
        <v>1</v>
      </c>
      <c r="U13" s="2">
        <v>0</v>
      </c>
      <c r="V13" s="2">
        <v>1</v>
      </c>
      <c r="W13" s="3">
        <v>0</v>
      </c>
      <c r="AV13" s="42"/>
    </row>
    <row r="14" spans="1:48" x14ac:dyDescent="0.25">
      <c r="A14" s="1" t="s">
        <v>33</v>
      </c>
      <c r="B14" s="2">
        <v>115</v>
      </c>
      <c r="C14" s="4">
        <v>0</v>
      </c>
      <c r="D14" s="4">
        <v>1</v>
      </c>
      <c r="E14" s="4">
        <v>9</v>
      </c>
      <c r="F14" s="4">
        <v>2</v>
      </c>
      <c r="G14" s="4">
        <v>16</v>
      </c>
      <c r="H14" s="4">
        <v>5</v>
      </c>
      <c r="I14" s="4">
        <v>1</v>
      </c>
      <c r="J14" s="4">
        <v>2</v>
      </c>
      <c r="K14" s="4">
        <v>0</v>
      </c>
      <c r="L14" s="4">
        <v>4</v>
      </c>
      <c r="M14" s="4">
        <v>1</v>
      </c>
      <c r="N14" s="4">
        <v>0</v>
      </c>
      <c r="O14" s="4">
        <v>58</v>
      </c>
      <c r="P14" s="4">
        <v>3</v>
      </c>
      <c r="Q14" s="4">
        <v>3</v>
      </c>
      <c r="R14" s="4">
        <v>8</v>
      </c>
      <c r="S14" s="4">
        <v>0</v>
      </c>
      <c r="T14" s="4">
        <v>0</v>
      </c>
      <c r="U14" s="4">
        <v>2</v>
      </c>
      <c r="V14" s="4">
        <v>0</v>
      </c>
      <c r="W14" s="5">
        <v>0</v>
      </c>
      <c r="AV14" s="42"/>
    </row>
    <row r="15" spans="1:48" x14ac:dyDescent="0.25">
      <c r="A15" s="1" t="s">
        <v>35</v>
      </c>
      <c r="B15" s="2">
        <v>299</v>
      </c>
      <c r="C15" s="4">
        <v>0</v>
      </c>
      <c r="D15" s="4">
        <v>3</v>
      </c>
      <c r="E15" s="4">
        <v>15</v>
      </c>
      <c r="F15" s="4">
        <v>0</v>
      </c>
      <c r="G15" s="4">
        <v>2</v>
      </c>
      <c r="H15" s="4">
        <v>153</v>
      </c>
      <c r="I15" s="4">
        <v>0</v>
      </c>
      <c r="J15" s="4">
        <v>1</v>
      </c>
      <c r="K15" s="4">
        <v>0</v>
      </c>
      <c r="L15" s="4">
        <v>2</v>
      </c>
      <c r="M15" s="4">
        <v>1</v>
      </c>
      <c r="N15" s="4">
        <v>2</v>
      </c>
      <c r="O15" s="4">
        <v>106</v>
      </c>
      <c r="P15" s="4">
        <v>8</v>
      </c>
      <c r="Q15" s="4">
        <v>3</v>
      </c>
      <c r="R15" s="4">
        <v>1</v>
      </c>
      <c r="S15" s="4">
        <v>1</v>
      </c>
      <c r="T15" s="4">
        <v>1</v>
      </c>
      <c r="U15" s="4">
        <v>0</v>
      </c>
      <c r="V15" s="4">
        <v>0</v>
      </c>
      <c r="W15" s="5">
        <v>0</v>
      </c>
      <c r="AV15" s="42"/>
    </row>
    <row r="16" spans="1:48" x14ac:dyDescent="0.25">
      <c r="A16" s="1" t="s">
        <v>36</v>
      </c>
      <c r="B16" s="2">
        <v>11</v>
      </c>
      <c r="C16" s="2">
        <v>0</v>
      </c>
      <c r="D16" s="2">
        <v>0</v>
      </c>
      <c r="E16" s="2">
        <v>5</v>
      </c>
      <c r="F16" s="2">
        <v>0</v>
      </c>
      <c r="G16" s="2">
        <v>0</v>
      </c>
      <c r="H16" s="2">
        <v>0</v>
      </c>
      <c r="I16" s="2">
        <v>2</v>
      </c>
      <c r="J16" s="2">
        <v>0</v>
      </c>
      <c r="K16" s="2">
        <v>0</v>
      </c>
      <c r="L16" s="2">
        <v>1</v>
      </c>
      <c r="M16" s="2">
        <v>1</v>
      </c>
      <c r="N16" s="2">
        <v>0</v>
      </c>
      <c r="O16" s="2">
        <v>0</v>
      </c>
      <c r="P16" s="2">
        <v>2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3">
        <v>0</v>
      </c>
      <c r="AV16" s="42"/>
    </row>
    <row r="17" spans="1:48" x14ac:dyDescent="0.25">
      <c r="A17" s="1" t="s">
        <v>37</v>
      </c>
      <c r="B17" s="2">
        <v>29</v>
      </c>
      <c r="C17" s="2">
        <v>0</v>
      </c>
      <c r="D17" s="2">
        <v>0</v>
      </c>
      <c r="E17" s="2">
        <v>16</v>
      </c>
      <c r="F17" s="2">
        <v>0</v>
      </c>
      <c r="G17" s="2">
        <v>0</v>
      </c>
      <c r="H17" s="2">
        <v>0</v>
      </c>
      <c r="I17" s="2">
        <v>1</v>
      </c>
      <c r="J17" s="2">
        <v>1</v>
      </c>
      <c r="K17" s="2">
        <v>0</v>
      </c>
      <c r="L17" s="2">
        <v>1</v>
      </c>
      <c r="M17" s="2">
        <v>0</v>
      </c>
      <c r="N17" s="2">
        <v>0</v>
      </c>
      <c r="O17" s="2">
        <v>5</v>
      </c>
      <c r="P17" s="2">
        <v>5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3">
        <v>0</v>
      </c>
      <c r="AV17" s="42"/>
    </row>
    <row r="18" spans="1:48" x14ac:dyDescent="0.25">
      <c r="A18" s="1" t="s">
        <v>38</v>
      </c>
      <c r="B18" s="2">
        <v>126</v>
      </c>
      <c r="C18" s="2">
        <v>3</v>
      </c>
      <c r="D18" s="2">
        <v>1</v>
      </c>
      <c r="E18" s="2">
        <v>7</v>
      </c>
      <c r="F18" s="2">
        <v>0</v>
      </c>
      <c r="G18" s="2">
        <v>1</v>
      </c>
      <c r="H18" s="2">
        <v>97</v>
      </c>
      <c r="I18" s="2">
        <v>1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8</v>
      </c>
      <c r="P18" s="2">
        <v>6</v>
      </c>
      <c r="Q18" s="2">
        <v>0</v>
      </c>
      <c r="R18" s="2">
        <v>1</v>
      </c>
      <c r="S18" s="2">
        <v>0</v>
      </c>
      <c r="T18" s="2">
        <v>0</v>
      </c>
      <c r="U18" s="2">
        <v>0</v>
      </c>
      <c r="V18" s="2">
        <v>0</v>
      </c>
      <c r="W18" s="3">
        <v>1</v>
      </c>
      <c r="AV18" s="42"/>
    </row>
    <row r="19" spans="1:48" x14ac:dyDescent="0.25">
      <c r="A19" s="1" t="s">
        <v>39</v>
      </c>
      <c r="B19" s="2">
        <v>74</v>
      </c>
      <c r="C19" s="2">
        <v>0</v>
      </c>
      <c r="D19" s="2">
        <v>0</v>
      </c>
      <c r="E19" s="2">
        <v>2</v>
      </c>
      <c r="F19" s="2">
        <v>0</v>
      </c>
      <c r="G19" s="2">
        <v>0</v>
      </c>
      <c r="H19" s="2">
        <v>3</v>
      </c>
      <c r="I19" s="2">
        <v>0</v>
      </c>
      <c r="J19" s="2">
        <v>0</v>
      </c>
      <c r="K19" s="2">
        <v>0</v>
      </c>
      <c r="L19" s="2">
        <v>0</v>
      </c>
      <c r="M19" s="2">
        <v>1</v>
      </c>
      <c r="N19" s="2">
        <v>0</v>
      </c>
      <c r="O19" s="2">
        <v>67</v>
      </c>
      <c r="P19" s="2">
        <v>0</v>
      </c>
      <c r="Q19" s="2">
        <v>0</v>
      </c>
      <c r="R19" s="2">
        <v>1</v>
      </c>
      <c r="S19" s="2">
        <v>0</v>
      </c>
      <c r="T19" s="2">
        <v>0</v>
      </c>
      <c r="U19" s="2">
        <v>0</v>
      </c>
      <c r="V19" s="2">
        <v>0</v>
      </c>
      <c r="W19" s="3">
        <v>0</v>
      </c>
      <c r="AV19" s="42"/>
    </row>
    <row r="20" spans="1:48" x14ac:dyDescent="0.25">
      <c r="A20" s="1" t="s">
        <v>40</v>
      </c>
      <c r="B20" s="2">
        <v>148</v>
      </c>
      <c r="C20" s="2">
        <v>77</v>
      </c>
      <c r="D20" s="2">
        <v>0</v>
      </c>
      <c r="E20" s="2">
        <v>6</v>
      </c>
      <c r="F20" s="2">
        <v>0</v>
      </c>
      <c r="G20" s="2">
        <v>0</v>
      </c>
      <c r="H20" s="2">
        <v>1</v>
      </c>
      <c r="I20" s="2">
        <v>14</v>
      </c>
      <c r="J20" s="2">
        <v>0</v>
      </c>
      <c r="K20" s="2">
        <v>1</v>
      </c>
      <c r="L20" s="2">
        <v>1</v>
      </c>
      <c r="M20" s="2">
        <v>1</v>
      </c>
      <c r="N20" s="2">
        <v>0</v>
      </c>
      <c r="O20" s="2">
        <v>10</v>
      </c>
      <c r="P20" s="2">
        <v>3</v>
      </c>
      <c r="Q20" s="2">
        <v>8</v>
      </c>
      <c r="R20" s="2">
        <v>5</v>
      </c>
      <c r="S20" s="2">
        <v>6</v>
      </c>
      <c r="T20" s="2">
        <v>2</v>
      </c>
      <c r="U20" s="2">
        <v>12</v>
      </c>
      <c r="V20" s="2">
        <v>0</v>
      </c>
      <c r="W20" s="3">
        <v>1</v>
      </c>
      <c r="AV20" s="42"/>
    </row>
    <row r="21" spans="1:48" x14ac:dyDescent="0.25">
      <c r="A21" s="1" t="s">
        <v>41</v>
      </c>
      <c r="B21" s="2">
        <v>763</v>
      </c>
      <c r="C21" s="2">
        <v>4</v>
      </c>
      <c r="D21" s="2">
        <v>0</v>
      </c>
      <c r="E21" s="2">
        <v>2</v>
      </c>
      <c r="F21" s="2">
        <v>0</v>
      </c>
      <c r="G21" s="2">
        <v>0</v>
      </c>
      <c r="H21" s="2">
        <v>0</v>
      </c>
      <c r="I21" s="2">
        <v>2</v>
      </c>
      <c r="J21" s="2">
        <v>2</v>
      </c>
      <c r="K21" s="2">
        <v>0</v>
      </c>
      <c r="L21" s="2">
        <v>1</v>
      </c>
      <c r="M21" s="2">
        <v>0</v>
      </c>
      <c r="N21" s="2">
        <v>0</v>
      </c>
      <c r="O21" s="2">
        <v>4</v>
      </c>
      <c r="P21" s="2">
        <v>4</v>
      </c>
      <c r="Q21" s="2">
        <v>34</v>
      </c>
      <c r="R21" s="2">
        <v>5</v>
      </c>
      <c r="S21" s="2">
        <v>702</v>
      </c>
      <c r="T21" s="2">
        <v>1</v>
      </c>
      <c r="U21" s="2">
        <v>1</v>
      </c>
      <c r="V21" s="2">
        <v>1</v>
      </c>
      <c r="W21" s="3">
        <v>0</v>
      </c>
      <c r="AV21" s="42"/>
    </row>
    <row r="22" spans="1:48" x14ac:dyDescent="0.25">
      <c r="A22" s="1" t="s">
        <v>42</v>
      </c>
      <c r="B22" s="2">
        <v>98</v>
      </c>
      <c r="C22" s="2">
        <v>1</v>
      </c>
      <c r="D22" s="2">
        <v>0</v>
      </c>
      <c r="E22" s="2">
        <v>1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1</v>
      </c>
      <c r="N22" s="2">
        <v>0</v>
      </c>
      <c r="O22" s="2">
        <v>0</v>
      </c>
      <c r="P22" s="2">
        <v>0</v>
      </c>
      <c r="Q22" s="2">
        <v>1</v>
      </c>
      <c r="R22" s="2">
        <v>0</v>
      </c>
      <c r="S22" s="2">
        <v>92</v>
      </c>
      <c r="T22" s="2">
        <v>0</v>
      </c>
      <c r="U22" s="2">
        <v>2</v>
      </c>
      <c r="V22" s="2">
        <v>0</v>
      </c>
      <c r="W22" s="3">
        <v>0</v>
      </c>
      <c r="AV22" s="42"/>
    </row>
    <row r="23" spans="1:48" x14ac:dyDescent="0.25">
      <c r="A23" s="1" t="s">
        <v>43</v>
      </c>
      <c r="B23" s="2">
        <v>164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8</v>
      </c>
      <c r="P23" s="2">
        <v>1</v>
      </c>
      <c r="Q23" s="2">
        <v>0</v>
      </c>
      <c r="R23" s="2">
        <v>2</v>
      </c>
      <c r="S23" s="2">
        <v>152</v>
      </c>
      <c r="T23" s="2">
        <v>0</v>
      </c>
      <c r="U23" s="2">
        <v>0</v>
      </c>
      <c r="V23" s="2">
        <v>0</v>
      </c>
      <c r="W23" s="3">
        <v>0</v>
      </c>
      <c r="AV23" s="42"/>
    </row>
    <row r="24" spans="1:48" x14ac:dyDescent="0.25">
      <c r="A24" s="1" t="s">
        <v>44</v>
      </c>
      <c r="B24" s="2">
        <v>149</v>
      </c>
      <c r="C24" s="2">
        <v>1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2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1</v>
      </c>
      <c r="P24" s="2">
        <v>2</v>
      </c>
      <c r="Q24" s="2">
        <v>0</v>
      </c>
      <c r="R24" s="2">
        <v>1</v>
      </c>
      <c r="S24" s="2">
        <v>142</v>
      </c>
      <c r="T24" s="2">
        <v>0</v>
      </c>
      <c r="U24" s="2">
        <v>0</v>
      </c>
      <c r="V24" s="2">
        <v>0</v>
      </c>
      <c r="W24" s="3">
        <v>0</v>
      </c>
      <c r="AV24" s="42"/>
    </row>
    <row r="25" spans="1:48" x14ac:dyDescent="0.25">
      <c r="A25" s="1" t="s">
        <v>45</v>
      </c>
      <c r="B25" s="2">
        <v>97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1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2</v>
      </c>
      <c r="R25" s="2">
        <v>0</v>
      </c>
      <c r="S25" s="2">
        <v>94</v>
      </c>
      <c r="T25" s="2">
        <v>0</v>
      </c>
      <c r="U25" s="2">
        <v>0</v>
      </c>
      <c r="V25" s="2">
        <v>0</v>
      </c>
      <c r="W25" s="3">
        <v>0</v>
      </c>
      <c r="AV25" s="42"/>
    </row>
    <row r="26" spans="1:48" x14ac:dyDescent="0.25">
      <c r="A26" s="1" t="s">
        <v>46</v>
      </c>
      <c r="B26" s="2">
        <v>143</v>
      </c>
      <c r="C26" s="2">
        <v>0</v>
      </c>
      <c r="D26" s="2">
        <v>0</v>
      </c>
      <c r="E26" s="2">
        <v>3</v>
      </c>
      <c r="F26" s="2">
        <v>0</v>
      </c>
      <c r="G26" s="2">
        <v>0</v>
      </c>
      <c r="H26" s="2">
        <v>0</v>
      </c>
      <c r="I26" s="2">
        <v>3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3</v>
      </c>
      <c r="Q26" s="2">
        <v>1</v>
      </c>
      <c r="R26" s="2">
        <v>0</v>
      </c>
      <c r="S26" s="2">
        <v>131</v>
      </c>
      <c r="T26" s="2">
        <v>0</v>
      </c>
      <c r="U26" s="2">
        <v>0</v>
      </c>
      <c r="V26" s="2">
        <v>0</v>
      </c>
      <c r="W26" s="3">
        <v>2</v>
      </c>
      <c r="AV26" s="42"/>
    </row>
    <row r="27" spans="1:48" x14ac:dyDescent="0.25">
      <c r="A27" s="1" t="s">
        <v>47</v>
      </c>
      <c r="B27" s="2">
        <v>168</v>
      </c>
      <c r="C27" s="2">
        <v>0</v>
      </c>
      <c r="D27" s="2">
        <v>0</v>
      </c>
      <c r="E27" s="2">
        <v>3</v>
      </c>
      <c r="F27" s="2">
        <v>0</v>
      </c>
      <c r="G27" s="2">
        <v>0</v>
      </c>
      <c r="H27" s="2">
        <v>0</v>
      </c>
      <c r="I27" s="2">
        <v>6</v>
      </c>
      <c r="J27" s="2">
        <v>0</v>
      </c>
      <c r="K27" s="2">
        <v>1</v>
      </c>
      <c r="L27" s="2">
        <v>1</v>
      </c>
      <c r="M27" s="2">
        <v>0</v>
      </c>
      <c r="N27" s="2">
        <v>0</v>
      </c>
      <c r="O27" s="2">
        <v>1</v>
      </c>
      <c r="P27" s="2">
        <v>6</v>
      </c>
      <c r="Q27" s="2">
        <v>3</v>
      </c>
      <c r="R27" s="2">
        <v>5</v>
      </c>
      <c r="S27" s="2">
        <v>118</v>
      </c>
      <c r="T27" s="2">
        <v>8</v>
      </c>
      <c r="U27" s="2">
        <v>1</v>
      </c>
      <c r="V27" s="2">
        <v>1</v>
      </c>
      <c r="W27" s="3">
        <v>14</v>
      </c>
      <c r="AV27" s="42"/>
    </row>
    <row r="28" spans="1:48" x14ac:dyDescent="0.25">
      <c r="A28" s="1" t="s">
        <v>48</v>
      </c>
      <c r="B28" s="2">
        <v>2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1</v>
      </c>
      <c r="S28" s="2">
        <v>1</v>
      </c>
      <c r="T28" s="2">
        <v>0</v>
      </c>
      <c r="U28" s="2">
        <v>0</v>
      </c>
      <c r="V28" s="2">
        <v>0</v>
      </c>
      <c r="W28" s="3">
        <v>0</v>
      </c>
      <c r="AV28" s="42"/>
    </row>
    <row r="29" spans="1:48" x14ac:dyDescent="0.25">
      <c r="A29" s="1" t="s">
        <v>49</v>
      </c>
      <c r="B29" s="2">
        <v>130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2</v>
      </c>
      <c r="P29" s="2">
        <v>2</v>
      </c>
      <c r="Q29" s="2">
        <v>47</v>
      </c>
      <c r="R29" s="2">
        <v>0</v>
      </c>
      <c r="S29" s="2">
        <v>79</v>
      </c>
      <c r="T29" s="2">
        <v>0</v>
      </c>
      <c r="U29" s="2">
        <v>0</v>
      </c>
      <c r="V29" s="2">
        <v>0</v>
      </c>
      <c r="W29" s="3">
        <v>0</v>
      </c>
      <c r="AV29" s="42"/>
    </row>
    <row r="30" spans="1:48" x14ac:dyDescent="0.25">
      <c r="A30" s="1" t="s">
        <v>50</v>
      </c>
      <c r="B30" s="2">
        <v>392</v>
      </c>
      <c r="C30" s="2">
        <v>1</v>
      </c>
      <c r="D30" s="2">
        <v>0</v>
      </c>
      <c r="E30" s="2">
        <v>3</v>
      </c>
      <c r="F30" s="2">
        <v>0</v>
      </c>
      <c r="G30" s="2">
        <v>0</v>
      </c>
      <c r="H30" s="2">
        <v>1</v>
      </c>
      <c r="I30" s="2">
        <v>3</v>
      </c>
      <c r="J30" s="2">
        <v>1</v>
      </c>
      <c r="K30" s="2">
        <v>1</v>
      </c>
      <c r="L30" s="2">
        <v>0</v>
      </c>
      <c r="M30" s="2">
        <v>0</v>
      </c>
      <c r="N30" s="2">
        <v>0</v>
      </c>
      <c r="O30" s="2">
        <v>0</v>
      </c>
      <c r="P30" s="2">
        <v>11</v>
      </c>
      <c r="Q30" s="2">
        <v>19</v>
      </c>
      <c r="R30" s="2">
        <v>15</v>
      </c>
      <c r="S30" s="2">
        <v>327</v>
      </c>
      <c r="T30" s="2">
        <v>0</v>
      </c>
      <c r="U30" s="2">
        <v>8</v>
      </c>
      <c r="V30" s="2">
        <v>0</v>
      </c>
      <c r="W30" s="3">
        <v>2</v>
      </c>
      <c r="AV30" s="42"/>
    </row>
    <row r="31" spans="1:48" x14ac:dyDescent="0.25">
      <c r="A31" s="1" t="s">
        <v>51</v>
      </c>
      <c r="B31" s="2">
        <v>145</v>
      </c>
      <c r="C31" s="2">
        <v>1</v>
      </c>
      <c r="D31" s="2">
        <v>0</v>
      </c>
      <c r="E31" s="2">
        <v>8</v>
      </c>
      <c r="F31" s="2">
        <v>0</v>
      </c>
      <c r="G31" s="2">
        <v>0</v>
      </c>
      <c r="H31" s="2">
        <v>1</v>
      </c>
      <c r="I31" s="2">
        <v>23</v>
      </c>
      <c r="J31" s="2">
        <v>4</v>
      </c>
      <c r="K31" s="2">
        <v>50</v>
      </c>
      <c r="L31" s="2">
        <v>0</v>
      </c>
      <c r="M31" s="2">
        <v>7</v>
      </c>
      <c r="N31" s="2">
        <v>0</v>
      </c>
      <c r="O31" s="2">
        <v>6</v>
      </c>
      <c r="P31" s="2">
        <v>23</v>
      </c>
      <c r="Q31" s="2">
        <v>4</v>
      </c>
      <c r="R31" s="2">
        <v>9</v>
      </c>
      <c r="S31" s="2">
        <v>2</v>
      </c>
      <c r="T31" s="2">
        <v>0</v>
      </c>
      <c r="U31" s="2">
        <v>5</v>
      </c>
      <c r="V31" s="2">
        <v>1</v>
      </c>
      <c r="W31" s="3">
        <v>1</v>
      </c>
      <c r="AV31" s="42"/>
    </row>
    <row r="32" spans="1:48" x14ac:dyDescent="0.25">
      <c r="A32" s="1" t="s">
        <v>52</v>
      </c>
      <c r="B32" s="2">
        <v>169</v>
      </c>
      <c r="C32" s="2">
        <v>0</v>
      </c>
      <c r="D32" s="2">
        <v>0</v>
      </c>
      <c r="E32" s="2">
        <v>5</v>
      </c>
      <c r="F32" s="2">
        <v>0</v>
      </c>
      <c r="G32" s="2">
        <v>0</v>
      </c>
      <c r="H32" s="2">
        <v>0</v>
      </c>
      <c r="I32" s="2">
        <v>33</v>
      </c>
      <c r="J32" s="2">
        <v>3</v>
      </c>
      <c r="K32" s="2">
        <v>58</v>
      </c>
      <c r="L32" s="2">
        <v>4</v>
      </c>
      <c r="M32" s="2">
        <v>14</v>
      </c>
      <c r="N32" s="2">
        <v>1</v>
      </c>
      <c r="O32" s="2">
        <v>1</v>
      </c>
      <c r="P32" s="2">
        <v>28</v>
      </c>
      <c r="Q32" s="2">
        <v>5</v>
      </c>
      <c r="R32" s="2">
        <v>5</v>
      </c>
      <c r="S32" s="2">
        <v>6</v>
      </c>
      <c r="T32" s="2">
        <v>4</v>
      </c>
      <c r="U32" s="2">
        <v>1</v>
      </c>
      <c r="V32" s="2">
        <v>0</v>
      </c>
      <c r="W32" s="3">
        <v>1</v>
      </c>
      <c r="AV32" s="42"/>
    </row>
    <row r="33" spans="1:48" x14ac:dyDescent="0.25">
      <c r="A33" s="6" t="s">
        <v>53</v>
      </c>
      <c r="B33" s="7">
        <v>115</v>
      </c>
      <c r="C33" s="7">
        <v>0</v>
      </c>
      <c r="D33" s="7">
        <v>0</v>
      </c>
      <c r="E33" s="7">
        <v>0</v>
      </c>
      <c r="F33" s="7">
        <v>3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1</v>
      </c>
      <c r="M33" s="7">
        <v>0</v>
      </c>
      <c r="N33" s="7">
        <v>0</v>
      </c>
      <c r="O33" s="7">
        <v>6</v>
      </c>
      <c r="P33" s="7">
        <v>1</v>
      </c>
      <c r="Q33" s="7">
        <v>100</v>
      </c>
      <c r="R33" s="7">
        <v>3</v>
      </c>
      <c r="S33" s="7">
        <v>0</v>
      </c>
      <c r="T33" s="7">
        <v>0</v>
      </c>
      <c r="U33" s="7">
        <v>1</v>
      </c>
      <c r="V33" s="7">
        <v>0</v>
      </c>
      <c r="W33" s="8">
        <v>0</v>
      </c>
      <c r="AV33" s="42"/>
    </row>
    <row r="34" spans="1:48" x14ac:dyDescent="0.25"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</row>
    <row r="36" spans="1:48" ht="60" x14ac:dyDescent="0.25">
      <c r="A36" s="44" t="s">
        <v>17</v>
      </c>
      <c r="B36" s="19" t="s">
        <v>59</v>
      </c>
      <c r="C36" s="19" t="s">
        <v>61</v>
      </c>
      <c r="D36" s="19" t="s">
        <v>60</v>
      </c>
      <c r="E36" s="19" t="s">
        <v>62</v>
      </c>
      <c r="F36" s="19" t="s">
        <v>84</v>
      </c>
      <c r="G36" s="19" t="s">
        <v>85</v>
      </c>
      <c r="H36" s="19" t="s">
        <v>63</v>
      </c>
      <c r="I36" s="19" t="s">
        <v>64</v>
      </c>
      <c r="J36" s="19" t="s">
        <v>65</v>
      </c>
      <c r="K36" s="19" t="s">
        <v>66</v>
      </c>
      <c r="L36" s="19" t="s">
        <v>67</v>
      </c>
      <c r="M36" s="19" t="s">
        <v>68</v>
      </c>
      <c r="N36" s="19" t="s">
        <v>69</v>
      </c>
      <c r="O36" s="19" t="s">
        <v>70</v>
      </c>
      <c r="P36" s="19" t="s">
        <v>86</v>
      </c>
      <c r="Q36" s="19" t="s">
        <v>87</v>
      </c>
      <c r="R36" s="19" t="s">
        <v>73</v>
      </c>
      <c r="S36" s="19" t="s">
        <v>74</v>
      </c>
      <c r="T36" s="19" t="s">
        <v>75</v>
      </c>
      <c r="U36" s="19" t="s">
        <v>88</v>
      </c>
      <c r="V36" s="19" t="s">
        <v>89</v>
      </c>
      <c r="W36" s="20" t="s">
        <v>77</v>
      </c>
    </row>
    <row r="37" spans="1:48" x14ac:dyDescent="0.25">
      <c r="A37" s="1" t="s">
        <v>54</v>
      </c>
      <c r="B37" s="45">
        <v>5031</v>
      </c>
      <c r="C37" s="32">
        <f>C5/$B5</f>
        <v>1.8485390578413835E-2</v>
      </c>
      <c r="D37" s="32">
        <f t="shared" ref="D37:W50" si="0">D5/$B5</f>
        <v>1.5901411250248459E-3</v>
      </c>
      <c r="E37" s="32">
        <f t="shared" si="0"/>
        <v>7.7121844563705022E-2</v>
      </c>
      <c r="F37" s="32">
        <f t="shared" si="0"/>
        <v>6.7580997813555957E-3</v>
      </c>
      <c r="G37" s="32">
        <f t="shared" si="0"/>
        <v>4.3728880938183265E-3</v>
      </c>
      <c r="H37" s="32">
        <f t="shared" si="0"/>
        <v>6.9966209501093224E-2</v>
      </c>
      <c r="I37" s="32">
        <f t="shared" si="0"/>
        <v>6.4400715563506267E-2</v>
      </c>
      <c r="J37" s="32">
        <f t="shared" si="0"/>
        <v>5.5654939375869607E-3</v>
      </c>
      <c r="K37" s="32">
        <f t="shared" si="0"/>
        <v>2.564102564102564E-2</v>
      </c>
      <c r="L37" s="32">
        <f t="shared" si="0"/>
        <v>3.6175710594315243E-2</v>
      </c>
      <c r="M37" s="32">
        <f t="shared" si="0"/>
        <v>2.6634863844166169E-2</v>
      </c>
      <c r="N37" s="32">
        <f t="shared" si="0"/>
        <v>5.1679586563307496E-3</v>
      </c>
      <c r="O37" s="32">
        <f t="shared" si="0"/>
        <v>0.1138938580799046</v>
      </c>
      <c r="P37" s="32">
        <f t="shared" si="0"/>
        <v>4.3530113297555156E-2</v>
      </c>
      <c r="Q37" s="32">
        <f t="shared" si="0"/>
        <v>5.6450009938382034E-2</v>
      </c>
      <c r="R37" s="32">
        <f t="shared" si="0"/>
        <v>4.0548598688133569E-2</v>
      </c>
      <c r="S37" s="32">
        <f t="shared" si="0"/>
        <v>0.37547207314649172</v>
      </c>
      <c r="T37" s="32">
        <f t="shared" si="0"/>
        <v>8.1494732657523359E-3</v>
      </c>
      <c r="U37" s="32">
        <f t="shared" si="0"/>
        <v>1.2919896640826873E-2</v>
      </c>
      <c r="V37" s="32">
        <f t="shared" si="0"/>
        <v>9.9383820314052863E-4</v>
      </c>
      <c r="W37" s="33">
        <f t="shared" si="0"/>
        <v>6.1617968594712778E-3</v>
      </c>
    </row>
    <row r="38" spans="1:48" x14ac:dyDescent="0.25">
      <c r="A38" s="1" t="s">
        <v>19</v>
      </c>
      <c r="B38" s="46">
        <v>89</v>
      </c>
      <c r="C38" s="35">
        <f t="shared" ref="C38:R65" si="1">C6/$B6</f>
        <v>0</v>
      </c>
      <c r="D38" s="35">
        <f t="shared" si="1"/>
        <v>0</v>
      </c>
      <c r="E38" s="35">
        <f t="shared" si="1"/>
        <v>1.1235955056179775E-2</v>
      </c>
      <c r="F38" s="35">
        <f t="shared" si="1"/>
        <v>0</v>
      </c>
      <c r="G38" s="35">
        <f t="shared" si="1"/>
        <v>0</v>
      </c>
      <c r="H38" s="35">
        <f t="shared" si="1"/>
        <v>1.1235955056179775E-2</v>
      </c>
      <c r="I38" s="35">
        <f t="shared" si="1"/>
        <v>4.49438202247191E-2</v>
      </c>
      <c r="J38" s="35">
        <f t="shared" si="1"/>
        <v>0</v>
      </c>
      <c r="K38" s="35">
        <f t="shared" si="1"/>
        <v>4.49438202247191E-2</v>
      </c>
      <c r="L38" s="35">
        <f t="shared" si="1"/>
        <v>0</v>
      </c>
      <c r="M38" s="35">
        <f t="shared" si="1"/>
        <v>0</v>
      </c>
      <c r="N38" s="35">
        <f t="shared" si="1"/>
        <v>0</v>
      </c>
      <c r="O38" s="35">
        <f t="shared" si="1"/>
        <v>3.3707865168539325E-2</v>
      </c>
      <c r="P38" s="35">
        <f t="shared" si="1"/>
        <v>6.741573033707865E-2</v>
      </c>
      <c r="Q38" s="35">
        <f t="shared" si="1"/>
        <v>3.3707865168539325E-2</v>
      </c>
      <c r="R38" s="35">
        <f t="shared" si="1"/>
        <v>0.5730337078651685</v>
      </c>
      <c r="S38" s="35">
        <f t="shared" si="0"/>
        <v>3.3707865168539325E-2</v>
      </c>
      <c r="T38" s="35">
        <f t="shared" si="0"/>
        <v>2.247191011235955E-2</v>
      </c>
      <c r="U38" s="35">
        <f t="shared" si="0"/>
        <v>0.11235955056179775</v>
      </c>
      <c r="V38" s="35">
        <f t="shared" si="0"/>
        <v>0</v>
      </c>
      <c r="W38" s="36">
        <f t="shared" si="0"/>
        <v>1.1235955056179775E-2</v>
      </c>
    </row>
    <row r="39" spans="1:48" x14ac:dyDescent="0.25">
      <c r="A39" s="1" t="s">
        <v>20</v>
      </c>
      <c r="B39" s="46">
        <v>48</v>
      </c>
      <c r="C39" s="35">
        <f t="shared" si="1"/>
        <v>0</v>
      </c>
      <c r="D39" s="35">
        <f t="shared" si="0"/>
        <v>0</v>
      </c>
      <c r="E39" s="35">
        <f t="shared" si="0"/>
        <v>0</v>
      </c>
      <c r="F39" s="35">
        <f t="shared" si="0"/>
        <v>0</v>
      </c>
      <c r="G39" s="35">
        <f t="shared" si="0"/>
        <v>0</v>
      </c>
      <c r="H39" s="35">
        <f t="shared" si="0"/>
        <v>0</v>
      </c>
      <c r="I39" s="35">
        <f t="shared" si="0"/>
        <v>6.25E-2</v>
      </c>
      <c r="J39" s="35">
        <f t="shared" si="0"/>
        <v>0</v>
      </c>
      <c r="K39" s="35">
        <f t="shared" si="0"/>
        <v>4.1666666666666664E-2</v>
      </c>
      <c r="L39" s="35">
        <f t="shared" si="0"/>
        <v>2.0833333333333332E-2</v>
      </c>
      <c r="M39" s="35">
        <f t="shared" si="0"/>
        <v>0</v>
      </c>
      <c r="N39" s="35">
        <f t="shared" si="0"/>
        <v>2.0833333333333332E-2</v>
      </c>
      <c r="O39" s="35">
        <f t="shared" si="0"/>
        <v>0</v>
      </c>
      <c r="P39" s="35">
        <f t="shared" si="0"/>
        <v>4.1666666666666664E-2</v>
      </c>
      <c r="Q39" s="35">
        <f t="shared" si="0"/>
        <v>0</v>
      </c>
      <c r="R39" s="35">
        <f t="shared" si="0"/>
        <v>0.60416666666666663</v>
      </c>
      <c r="S39" s="35">
        <f t="shared" si="0"/>
        <v>2.0833333333333332E-2</v>
      </c>
      <c r="T39" s="35">
        <f t="shared" si="0"/>
        <v>0.10416666666666667</v>
      </c>
      <c r="U39" s="35">
        <f t="shared" si="0"/>
        <v>8.3333333333333329E-2</v>
      </c>
      <c r="V39" s="35">
        <f t="shared" si="0"/>
        <v>0</v>
      </c>
      <c r="W39" s="36">
        <f t="shared" si="0"/>
        <v>0</v>
      </c>
    </row>
    <row r="40" spans="1:48" x14ac:dyDescent="0.25">
      <c r="A40" s="1" t="s">
        <v>21</v>
      </c>
      <c r="B40" s="46">
        <v>238</v>
      </c>
      <c r="C40" s="35">
        <f t="shared" si="1"/>
        <v>0</v>
      </c>
      <c r="D40" s="35">
        <f t="shared" si="0"/>
        <v>0</v>
      </c>
      <c r="E40" s="35">
        <f t="shared" si="0"/>
        <v>0.15546218487394958</v>
      </c>
      <c r="F40" s="35">
        <f t="shared" si="0"/>
        <v>0</v>
      </c>
      <c r="G40" s="35">
        <f t="shared" si="0"/>
        <v>0</v>
      </c>
      <c r="H40" s="35">
        <f t="shared" si="0"/>
        <v>2.100840336134454E-2</v>
      </c>
      <c r="I40" s="35">
        <f t="shared" si="0"/>
        <v>0.27731092436974791</v>
      </c>
      <c r="J40" s="35">
        <f t="shared" si="0"/>
        <v>1.2605042016806723E-2</v>
      </c>
      <c r="K40" s="35">
        <f t="shared" si="0"/>
        <v>1.2605042016806723E-2</v>
      </c>
      <c r="L40" s="35">
        <f t="shared" si="0"/>
        <v>4.6218487394957986E-2</v>
      </c>
      <c r="M40" s="35">
        <f t="shared" si="0"/>
        <v>4.2016806722689074E-3</v>
      </c>
      <c r="N40" s="35">
        <f t="shared" si="0"/>
        <v>8.4033613445378148E-3</v>
      </c>
      <c r="O40" s="35">
        <f t="shared" si="0"/>
        <v>0.22689075630252101</v>
      </c>
      <c r="P40" s="35">
        <f t="shared" si="0"/>
        <v>4.6218487394957986E-2</v>
      </c>
      <c r="Q40" s="35">
        <f t="shared" si="0"/>
        <v>1.2605042016806723E-2</v>
      </c>
      <c r="R40" s="35">
        <f t="shared" si="0"/>
        <v>6.3025210084033612E-2</v>
      </c>
      <c r="S40" s="35">
        <f t="shared" si="0"/>
        <v>2.9411764705882353E-2</v>
      </c>
      <c r="T40" s="35">
        <f t="shared" si="0"/>
        <v>5.0420168067226892E-2</v>
      </c>
      <c r="U40" s="35">
        <f t="shared" si="0"/>
        <v>2.5210084033613446E-2</v>
      </c>
      <c r="V40" s="35">
        <f t="shared" si="0"/>
        <v>4.2016806722689074E-3</v>
      </c>
      <c r="W40" s="36">
        <f t="shared" si="0"/>
        <v>4.2016806722689074E-3</v>
      </c>
    </row>
    <row r="41" spans="1:48" x14ac:dyDescent="0.25">
      <c r="A41" s="1" t="s">
        <v>22</v>
      </c>
      <c r="B41" s="46">
        <v>639</v>
      </c>
      <c r="C41" s="35">
        <f t="shared" si="1"/>
        <v>3.1298904538341159E-3</v>
      </c>
      <c r="D41" s="35">
        <f t="shared" si="0"/>
        <v>0</v>
      </c>
      <c r="E41" s="35">
        <f t="shared" si="0"/>
        <v>6.2597809076682318E-2</v>
      </c>
      <c r="F41" s="35">
        <f t="shared" si="0"/>
        <v>1.5649452269170579E-3</v>
      </c>
      <c r="G41" s="35">
        <f t="shared" si="0"/>
        <v>3.1298904538341159E-3</v>
      </c>
      <c r="H41" s="35">
        <f t="shared" si="0"/>
        <v>2.8169014084507043E-2</v>
      </c>
      <c r="I41" s="35">
        <f t="shared" si="0"/>
        <v>0.18935837245696402</v>
      </c>
      <c r="J41" s="35">
        <f t="shared" si="0"/>
        <v>1.0954616588419406E-2</v>
      </c>
      <c r="K41" s="35">
        <f t="shared" si="0"/>
        <v>1.4084507042253521E-2</v>
      </c>
      <c r="L41" s="35">
        <f t="shared" si="0"/>
        <v>5.7902973395931145E-2</v>
      </c>
      <c r="M41" s="35">
        <f t="shared" si="0"/>
        <v>0.1564945226917058</v>
      </c>
      <c r="N41" s="35">
        <f t="shared" si="0"/>
        <v>2.9733959311424099E-2</v>
      </c>
      <c r="O41" s="35">
        <f t="shared" si="0"/>
        <v>0.16588419405320814</v>
      </c>
      <c r="P41" s="35">
        <f t="shared" si="0"/>
        <v>0.107981220657277</v>
      </c>
      <c r="Q41" s="35">
        <f t="shared" si="0"/>
        <v>6.2597809076682318E-2</v>
      </c>
      <c r="R41" s="35">
        <f t="shared" si="0"/>
        <v>4.3818466353677622E-2</v>
      </c>
      <c r="S41" s="35">
        <f t="shared" si="0"/>
        <v>2.9733959311424099E-2</v>
      </c>
      <c r="T41" s="35">
        <f t="shared" si="0"/>
        <v>7.8247261345852897E-3</v>
      </c>
      <c r="U41" s="35">
        <f t="shared" si="0"/>
        <v>1.5649452269170579E-2</v>
      </c>
      <c r="V41" s="35">
        <f t="shared" si="0"/>
        <v>0</v>
      </c>
      <c r="W41" s="36">
        <f t="shared" si="0"/>
        <v>9.3896713615023476E-3</v>
      </c>
    </row>
    <row r="42" spans="1:48" x14ac:dyDescent="0.25">
      <c r="A42" s="1" t="s">
        <v>26</v>
      </c>
      <c r="B42" s="46">
        <v>203</v>
      </c>
      <c r="C42" s="35">
        <f t="shared" si="1"/>
        <v>9.852216748768473E-3</v>
      </c>
      <c r="D42" s="35">
        <f t="shared" si="0"/>
        <v>4.9261083743842365E-3</v>
      </c>
      <c r="E42" s="35">
        <f t="shared" si="0"/>
        <v>0.64532019704433496</v>
      </c>
      <c r="F42" s="35">
        <f t="shared" si="0"/>
        <v>9.852216748768473E-3</v>
      </c>
      <c r="G42" s="35">
        <f t="shared" si="0"/>
        <v>4.9261083743842365E-3</v>
      </c>
      <c r="H42" s="35">
        <f t="shared" si="0"/>
        <v>2.4630541871921183E-2</v>
      </c>
      <c r="I42" s="35">
        <f t="shared" si="0"/>
        <v>8.8669950738916259E-2</v>
      </c>
      <c r="J42" s="35">
        <f t="shared" si="0"/>
        <v>4.9261083743842365E-3</v>
      </c>
      <c r="K42" s="35">
        <f t="shared" si="0"/>
        <v>0</v>
      </c>
      <c r="L42" s="35">
        <f t="shared" si="0"/>
        <v>4.9261083743842365E-3</v>
      </c>
      <c r="M42" s="35">
        <f t="shared" si="0"/>
        <v>4.9261083743842365E-3</v>
      </c>
      <c r="N42" s="35">
        <f t="shared" si="0"/>
        <v>4.9261083743842365E-3</v>
      </c>
      <c r="O42" s="35">
        <f t="shared" si="0"/>
        <v>0.15270935960591134</v>
      </c>
      <c r="P42" s="35">
        <f t="shared" si="0"/>
        <v>9.852216748768473E-3</v>
      </c>
      <c r="Q42" s="35">
        <f t="shared" si="0"/>
        <v>9.852216748768473E-3</v>
      </c>
      <c r="R42" s="35">
        <f t="shared" si="0"/>
        <v>9.852216748768473E-3</v>
      </c>
      <c r="S42" s="35">
        <f t="shared" si="0"/>
        <v>0</v>
      </c>
      <c r="T42" s="35">
        <f t="shared" si="0"/>
        <v>0</v>
      </c>
      <c r="U42" s="35">
        <f t="shared" si="0"/>
        <v>9.852216748768473E-3</v>
      </c>
      <c r="V42" s="35">
        <f t="shared" si="0"/>
        <v>0</v>
      </c>
      <c r="W42" s="36">
        <f t="shared" si="0"/>
        <v>0</v>
      </c>
    </row>
    <row r="43" spans="1:48" x14ac:dyDescent="0.25">
      <c r="A43" s="1" t="s">
        <v>27</v>
      </c>
      <c r="B43" s="46">
        <v>112</v>
      </c>
      <c r="C43" s="35">
        <f t="shared" si="1"/>
        <v>0</v>
      </c>
      <c r="D43" s="35">
        <f t="shared" si="0"/>
        <v>0</v>
      </c>
      <c r="E43" s="35">
        <f t="shared" si="0"/>
        <v>0.4375</v>
      </c>
      <c r="F43" s="35">
        <f t="shared" si="0"/>
        <v>0.14285714285714285</v>
      </c>
      <c r="G43" s="35">
        <f t="shared" si="0"/>
        <v>0</v>
      </c>
      <c r="H43" s="35">
        <f t="shared" si="0"/>
        <v>4.4642857142857144E-2</v>
      </c>
      <c r="I43" s="35">
        <f t="shared" si="0"/>
        <v>2.6785714285714284E-2</v>
      </c>
      <c r="J43" s="35">
        <f t="shared" si="0"/>
        <v>8.9285714285714281E-3</v>
      </c>
      <c r="K43" s="35">
        <f t="shared" si="0"/>
        <v>0</v>
      </c>
      <c r="L43" s="35">
        <f t="shared" si="0"/>
        <v>8.9285714285714281E-3</v>
      </c>
      <c r="M43" s="35">
        <f t="shared" si="0"/>
        <v>1.7857142857142856E-2</v>
      </c>
      <c r="N43" s="35">
        <f t="shared" si="0"/>
        <v>0</v>
      </c>
      <c r="O43" s="35">
        <f t="shared" si="0"/>
        <v>0.19642857142857142</v>
      </c>
      <c r="P43" s="35">
        <f t="shared" si="0"/>
        <v>1.7857142857142856E-2</v>
      </c>
      <c r="Q43" s="35">
        <f t="shared" si="0"/>
        <v>8.9285714285714281E-3</v>
      </c>
      <c r="R43" s="35">
        <f t="shared" si="0"/>
        <v>5.3571428571428568E-2</v>
      </c>
      <c r="S43" s="35">
        <f t="shared" si="0"/>
        <v>2.6785714285714284E-2</v>
      </c>
      <c r="T43" s="35">
        <f t="shared" si="0"/>
        <v>0</v>
      </c>
      <c r="U43" s="35">
        <f t="shared" si="0"/>
        <v>0</v>
      </c>
      <c r="V43" s="35">
        <f t="shared" si="0"/>
        <v>0</v>
      </c>
      <c r="W43" s="36">
        <f t="shared" si="0"/>
        <v>8.9285714285714281E-3</v>
      </c>
    </row>
    <row r="44" spans="1:48" x14ac:dyDescent="0.25">
      <c r="A44" s="1" t="s">
        <v>28</v>
      </c>
      <c r="B44" s="46">
        <v>188</v>
      </c>
      <c r="C44" s="35">
        <f t="shared" si="1"/>
        <v>0</v>
      </c>
      <c r="D44" s="35">
        <f t="shared" si="0"/>
        <v>1.0638297872340425E-2</v>
      </c>
      <c r="E44" s="35">
        <f t="shared" si="0"/>
        <v>0.19148936170212766</v>
      </c>
      <c r="F44" s="35">
        <f t="shared" si="0"/>
        <v>5.3191489361702128E-2</v>
      </c>
      <c r="G44" s="35">
        <f t="shared" si="0"/>
        <v>0</v>
      </c>
      <c r="H44" s="35">
        <f t="shared" si="0"/>
        <v>0.28191489361702127</v>
      </c>
      <c r="I44" s="35">
        <f t="shared" si="0"/>
        <v>3.7234042553191488E-2</v>
      </c>
      <c r="J44" s="35">
        <f t="shared" si="0"/>
        <v>5.3191489361702126E-3</v>
      </c>
      <c r="K44" s="35">
        <f t="shared" si="0"/>
        <v>0</v>
      </c>
      <c r="L44" s="35">
        <f t="shared" si="0"/>
        <v>5.8510638297872342E-2</v>
      </c>
      <c r="M44" s="35">
        <f t="shared" si="0"/>
        <v>0</v>
      </c>
      <c r="N44" s="35">
        <f t="shared" si="0"/>
        <v>0</v>
      </c>
      <c r="O44" s="35">
        <f t="shared" si="0"/>
        <v>0.31914893617021278</v>
      </c>
      <c r="P44" s="35">
        <f t="shared" si="0"/>
        <v>3.1914893617021274E-2</v>
      </c>
      <c r="Q44" s="35">
        <f t="shared" si="0"/>
        <v>0</v>
      </c>
      <c r="R44" s="35">
        <f t="shared" si="0"/>
        <v>1.0638297872340425E-2</v>
      </c>
      <c r="S44" s="35">
        <f t="shared" si="0"/>
        <v>0</v>
      </c>
      <c r="T44" s="35">
        <f t="shared" si="0"/>
        <v>0</v>
      </c>
      <c r="U44" s="35">
        <f t="shared" si="0"/>
        <v>0</v>
      </c>
      <c r="V44" s="35">
        <f t="shared" si="0"/>
        <v>0</v>
      </c>
      <c r="W44" s="36">
        <f t="shared" si="0"/>
        <v>0</v>
      </c>
    </row>
    <row r="45" spans="1:48" x14ac:dyDescent="0.25">
      <c r="A45" s="1" t="s">
        <v>29</v>
      </c>
      <c r="B45" s="46">
        <v>177</v>
      </c>
      <c r="C45" s="35">
        <f t="shared" si="1"/>
        <v>5.6497175141242938E-3</v>
      </c>
      <c r="D45" s="35">
        <f t="shared" si="0"/>
        <v>0</v>
      </c>
      <c r="E45" s="35">
        <f t="shared" si="0"/>
        <v>5.0847457627118647E-2</v>
      </c>
      <c r="F45" s="35">
        <f t="shared" si="0"/>
        <v>0</v>
      </c>
      <c r="G45" s="35">
        <f t="shared" si="0"/>
        <v>0</v>
      </c>
      <c r="H45" s="35">
        <f t="shared" si="0"/>
        <v>2.2598870056497175E-2</v>
      </c>
      <c r="I45" s="35">
        <f t="shared" si="0"/>
        <v>5.0847457627118647E-2</v>
      </c>
      <c r="J45" s="35">
        <f t="shared" si="0"/>
        <v>5.6497175141242938E-3</v>
      </c>
      <c r="K45" s="35">
        <f t="shared" si="0"/>
        <v>0</v>
      </c>
      <c r="L45" s="35">
        <f t="shared" si="0"/>
        <v>0.58757062146892658</v>
      </c>
      <c r="M45" s="35">
        <f t="shared" si="0"/>
        <v>1.6949152542372881E-2</v>
      </c>
      <c r="N45" s="35">
        <f t="shared" si="0"/>
        <v>0</v>
      </c>
      <c r="O45" s="35">
        <f t="shared" si="0"/>
        <v>7.909604519774012E-2</v>
      </c>
      <c r="P45" s="35">
        <f t="shared" si="0"/>
        <v>7.3446327683615822E-2</v>
      </c>
      <c r="Q45" s="35">
        <f t="shared" si="0"/>
        <v>2.8248587570621469E-2</v>
      </c>
      <c r="R45" s="35">
        <f t="shared" si="0"/>
        <v>5.0847457627118647E-2</v>
      </c>
      <c r="S45" s="35">
        <f t="shared" si="0"/>
        <v>1.6949152542372881E-2</v>
      </c>
      <c r="T45" s="35">
        <f t="shared" si="0"/>
        <v>5.6497175141242938E-3</v>
      </c>
      <c r="U45" s="35">
        <f t="shared" si="0"/>
        <v>0</v>
      </c>
      <c r="V45" s="35">
        <f t="shared" si="0"/>
        <v>5.6497175141242938E-3</v>
      </c>
      <c r="W45" s="36">
        <f t="shared" si="0"/>
        <v>0</v>
      </c>
    </row>
    <row r="46" spans="1:48" x14ac:dyDescent="0.25">
      <c r="A46" s="1" t="s">
        <v>30</v>
      </c>
      <c r="B46" s="46">
        <v>115</v>
      </c>
      <c r="C46" s="35">
        <f t="shared" si="1"/>
        <v>0</v>
      </c>
      <c r="D46" s="35">
        <f t="shared" si="0"/>
        <v>8.6956521739130436E-3</v>
      </c>
      <c r="E46" s="35">
        <f t="shared" si="0"/>
        <v>7.8260869565217397E-2</v>
      </c>
      <c r="F46" s="35">
        <f t="shared" si="0"/>
        <v>1.7391304347826087E-2</v>
      </c>
      <c r="G46" s="35">
        <f t="shared" si="0"/>
        <v>0.1391304347826087</v>
      </c>
      <c r="H46" s="35">
        <f t="shared" si="0"/>
        <v>4.3478260869565216E-2</v>
      </c>
      <c r="I46" s="35">
        <f t="shared" si="0"/>
        <v>8.6956521739130436E-3</v>
      </c>
      <c r="J46" s="35">
        <f t="shared" si="0"/>
        <v>1.7391304347826087E-2</v>
      </c>
      <c r="K46" s="35">
        <f t="shared" si="0"/>
        <v>0</v>
      </c>
      <c r="L46" s="35">
        <f t="shared" si="0"/>
        <v>3.4782608695652174E-2</v>
      </c>
      <c r="M46" s="35">
        <f t="shared" si="0"/>
        <v>8.6956521739130436E-3</v>
      </c>
      <c r="N46" s="35">
        <f t="shared" si="0"/>
        <v>0</v>
      </c>
      <c r="O46" s="35">
        <f t="shared" si="0"/>
        <v>0.5043478260869565</v>
      </c>
      <c r="P46" s="35">
        <f t="shared" si="0"/>
        <v>2.6086956521739129E-2</v>
      </c>
      <c r="Q46" s="35">
        <f t="shared" si="0"/>
        <v>2.6086956521739129E-2</v>
      </c>
      <c r="R46" s="35">
        <f t="shared" si="0"/>
        <v>6.9565217391304349E-2</v>
      </c>
      <c r="S46" s="35">
        <f t="shared" si="0"/>
        <v>0</v>
      </c>
      <c r="T46" s="35">
        <f t="shared" si="0"/>
        <v>0</v>
      </c>
      <c r="U46" s="35">
        <f t="shared" si="0"/>
        <v>1.7391304347826087E-2</v>
      </c>
      <c r="V46" s="35">
        <f t="shared" si="0"/>
        <v>0</v>
      </c>
      <c r="W46" s="36">
        <f t="shared" si="0"/>
        <v>0</v>
      </c>
    </row>
    <row r="47" spans="1:48" x14ac:dyDescent="0.25">
      <c r="A47" s="1" t="s">
        <v>31</v>
      </c>
      <c r="B47" s="46">
        <v>299</v>
      </c>
      <c r="C47" s="35">
        <f t="shared" si="1"/>
        <v>0</v>
      </c>
      <c r="D47" s="35">
        <f t="shared" si="0"/>
        <v>1.0033444816053512E-2</v>
      </c>
      <c r="E47" s="35">
        <f t="shared" si="0"/>
        <v>5.016722408026756E-2</v>
      </c>
      <c r="F47" s="35">
        <f t="shared" si="0"/>
        <v>0</v>
      </c>
      <c r="G47" s="35">
        <f t="shared" si="0"/>
        <v>6.688963210702341E-3</v>
      </c>
      <c r="H47" s="35">
        <f t="shared" si="0"/>
        <v>0.51170568561872909</v>
      </c>
      <c r="I47" s="35">
        <f t="shared" si="0"/>
        <v>0</v>
      </c>
      <c r="J47" s="35">
        <f t="shared" si="0"/>
        <v>3.3444816053511705E-3</v>
      </c>
      <c r="K47" s="35">
        <f t="shared" si="0"/>
        <v>0</v>
      </c>
      <c r="L47" s="35">
        <f t="shared" si="0"/>
        <v>6.688963210702341E-3</v>
      </c>
      <c r="M47" s="35">
        <f t="shared" si="0"/>
        <v>3.3444816053511705E-3</v>
      </c>
      <c r="N47" s="35">
        <f t="shared" si="0"/>
        <v>6.688963210702341E-3</v>
      </c>
      <c r="O47" s="35">
        <f t="shared" si="0"/>
        <v>0.35451505016722407</v>
      </c>
      <c r="P47" s="35">
        <f t="shared" si="0"/>
        <v>2.6755852842809364E-2</v>
      </c>
      <c r="Q47" s="35">
        <f t="shared" si="0"/>
        <v>1.0033444816053512E-2</v>
      </c>
      <c r="R47" s="35">
        <f t="shared" si="0"/>
        <v>3.3444816053511705E-3</v>
      </c>
      <c r="S47" s="35">
        <f t="shared" si="0"/>
        <v>3.3444816053511705E-3</v>
      </c>
      <c r="T47" s="35">
        <f t="shared" si="0"/>
        <v>3.3444816053511705E-3</v>
      </c>
      <c r="U47" s="35">
        <f t="shared" si="0"/>
        <v>0</v>
      </c>
      <c r="V47" s="35">
        <f t="shared" si="0"/>
        <v>0</v>
      </c>
      <c r="W47" s="36">
        <f t="shared" si="0"/>
        <v>0</v>
      </c>
    </row>
    <row r="48" spans="1:48" x14ac:dyDescent="0.25">
      <c r="A48" s="1" t="s">
        <v>32</v>
      </c>
      <c r="B48" s="46">
        <v>11</v>
      </c>
      <c r="C48" s="35">
        <f t="shared" si="1"/>
        <v>0</v>
      </c>
      <c r="D48" s="35">
        <f t="shared" si="0"/>
        <v>0</v>
      </c>
      <c r="E48" s="35">
        <f t="shared" si="0"/>
        <v>0.45454545454545453</v>
      </c>
      <c r="F48" s="35">
        <f t="shared" si="0"/>
        <v>0</v>
      </c>
      <c r="G48" s="35">
        <f t="shared" si="0"/>
        <v>0</v>
      </c>
      <c r="H48" s="35">
        <f t="shared" si="0"/>
        <v>0</v>
      </c>
      <c r="I48" s="35">
        <f t="shared" si="0"/>
        <v>0.18181818181818182</v>
      </c>
      <c r="J48" s="35">
        <f t="shared" si="0"/>
        <v>0</v>
      </c>
      <c r="K48" s="35">
        <f t="shared" si="0"/>
        <v>0</v>
      </c>
      <c r="L48" s="35">
        <f t="shared" si="0"/>
        <v>9.0909090909090912E-2</v>
      </c>
      <c r="M48" s="35">
        <f t="shared" si="0"/>
        <v>9.0909090909090912E-2</v>
      </c>
      <c r="N48" s="35">
        <f t="shared" si="0"/>
        <v>0</v>
      </c>
      <c r="O48" s="35">
        <f t="shared" si="0"/>
        <v>0</v>
      </c>
      <c r="P48" s="35">
        <f t="shared" si="0"/>
        <v>0.18181818181818182</v>
      </c>
      <c r="Q48" s="35">
        <f t="shared" si="0"/>
        <v>0</v>
      </c>
      <c r="R48" s="35">
        <f t="shared" si="0"/>
        <v>0</v>
      </c>
      <c r="S48" s="35">
        <f t="shared" si="0"/>
        <v>0</v>
      </c>
      <c r="T48" s="35">
        <f t="shared" si="0"/>
        <v>0</v>
      </c>
      <c r="U48" s="35">
        <f t="shared" si="0"/>
        <v>0</v>
      </c>
      <c r="V48" s="35">
        <f t="shared" si="0"/>
        <v>0</v>
      </c>
      <c r="W48" s="36">
        <f t="shared" si="0"/>
        <v>0</v>
      </c>
    </row>
    <row r="49" spans="1:23" x14ac:dyDescent="0.25">
      <c r="A49" s="1" t="s">
        <v>33</v>
      </c>
      <c r="B49" s="46">
        <v>29</v>
      </c>
      <c r="C49" s="35">
        <f t="shared" si="1"/>
        <v>0</v>
      </c>
      <c r="D49" s="35">
        <f t="shared" si="0"/>
        <v>0</v>
      </c>
      <c r="E49" s="35">
        <f t="shared" si="0"/>
        <v>0.55172413793103448</v>
      </c>
      <c r="F49" s="35">
        <f t="shared" si="0"/>
        <v>0</v>
      </c>
      <c r="G49" s="35">
        <f t="shared" si="0"/>
        <v>0</v>
      </c>
      <c r="H49" s="35">
        <f t="shared" si="0"/>
        <v>0</v>
      </c>
      <c r="I49" s="35">
        <f t="shared" si="0"/>
        <v>3.4482758620689655E-2</v>
      </c>
      <c r="J49" s="35">
        <f t="shared" si="0"/>
        <v>3.4482758620689655E-2</v>
      </c>
      <c r="K49" s="35">
        <f t="shared" si="0"/>
        <v>0</v>
      </c>
      <c r="L49" s="35">
        <f t="shared" si="0"/>
        <v>3.4482758620689655E-2</v>
      </c>
      <c r="M49" s="35">
        <f t="shared" si="0"/>
        <v>0</v>
      </c>
      <c r="N49" s="35">
        <f t="shared" si="0"/>
        <v>0</v>
      </c>
      <c r="O49" s="35">
        <f t="shared" si="0"/>
        <v>0.17241379310344829</v>
      </c>
      <c r="P49" s="35">
        <f t="shared" si="0"/>
        <v>0.17241379310344829</v>
      </c>
      <c r="Q49" s="35">
        <f t="shared" si="0"/>
        <v>0</v>
      </c>
      <c r="R49" s="35">
        <f t="shared" si="0"/>
        <v>0</v>
      </c>
      <c r="S49" s="35">
        <f t="shared" si="0"/>
        <v>0</v>
      </c>
      <c r="T49" s="35">
        <f t="shared" si="0"/>
        <v>0</v>
      </c>
      <c r="U49" s="35">
        <f t="shared" si="0"/>
        <v>0</v>
      </c>
      <c r="V49" s="35">
        <f t="shared" si="0"/>
        <v>0</v>
      </c>
      <c r="W49" s="36">
        <f t="shared" si="0"/>
        <v>0</v>
      </c>
    </row>
    <row r="50" spans="1:23" x14ac:dyDescent="0.25">
      <c r="A50" s="1" t="s">
        <v>34</v>
      </c>
      <c r="B50" s="46">
        <v>126</v>
      </c>
      <c r="C50" s="35">
        <f t="shared" si="1"/>
        <v>2.3809523809523808E-2</v>
      </c>
      <c r="D50" s="35">
        <f t="shared" si="0"/>
        <v>7.9365079365079361E-3</v>
      </c>
      <c r="E50" s="35">
        <f t="shared" si="0"/>
        <v>5.5555555555555552E-2</v>
      </c>
      <c r="F50" s="35">
        <f t="shared" si="0"/>
        <v>0</v>
      </c>
      <c r="G50" s="35">
        <f t="shared" si="0"/>
        <v>7.9365079365079361E-3</v>
      </c>
      <c r="H50" s="35">
        <f t="shared" si="0"/>
        <v>0.76984126984126988</v>
      </c>
      <c r="I50" s="35">
        <f t="shared" si="0"/>
        <v>7.9365079365079361E-3</v>
      </c>
      <c r="J50" s="35">
        <f t="shared" si="0"/>
        <v>0</v>
      </c>
      <c r="K50" s="35">
        <f t="shared" si="0"/>
        <v>0</v>
      </c>
      <c r="L50" s="35">
        <f t="shared" si="0"/>
        <v>0</v>
      </c>
      <c r="M50" s="35">
        <f t="shared" si="0"/>
        <v>0</v>
      </c>
      <c r="N50" s="35">
        <f t="shared" ref="D50:W63" si="2">N18/$B18</f>
        <v>0</v>
      </c>
      <c r="O50" s="35">
        <f t="shared" si="2"/>
        <v>6.3492063492063489E-2</v>
      </c>
      <c r="P50" s="35">
        <f t="shared" si="2"/>
        <v>4.7619047619047616E-2</v>
      </c>
      <c r="Q50" s="35">
        <f t="shared" si="2"/>
        <v>0</v>
      </c>
      <c r="R50" s="35">
        <f t="shared" si="2"/>
        <v>7.9365079365079361E-3</v>
      </c>
      <c r="S50" s="35">
        <f t="shared" si="2"/>
        <v>0</v>
      </c>
      <c r="T50" s="35">
        <f t="shared" si="2"/>
        <v>0</v>
      </c>
      <c r="U50" s="35">
        <f t="shared" si="2"/>
        <v>0</v>
      </c>
      <c r="V50" s="35">
        <f t="shared" si="2"/>
        <v>0</v>
      </c>
      <c r="W50" s="36">
        <f t="shared" si="2"/>
        <v>7.9365079365079361E-3</v>
      </c>
    </row>
    <row r="51" spans="1:23" x14ac:dyDescent="0.25">
      <c r="A51" s="1" t="s">
        <v>35</v>
      </c>
      <c r="B51" s="46">
        <v>74</v>
      </c>
      <c r="C51" s="35">
        <f t="shared" si="1"/>
        <v>0</v>
      </c>
      <c r="D51" s="35">
        <f t="shared" si="2"/>
        <v>0</v>
      </c>
      <c r="E51" s="35">
        <f t="shared" si="2"/>
        <v>2.7027027027027029E-2</v>
      </c>
      <c r="F51" s="35">
        <f t="shared" si="2"/>
        <v>0</v>
      </c>
      <c r="G51" s="35">
        <f t="shared" si="2"/>
        <v>0</v>
      </c>
      <c r="H51" s="35">
        <f t="shared" si="2"/>
        <v>4.0540540540540543E-2</v>
      </c>
      <c r="I51" s="35">
        <f t="shared" si="2"/>
        <v>0</v>
      </c>
      <c r="J51" s="35">
        <f t="shared" si="2"/>
        <v>0</v>
      </c>
      <c r="K51" s="35">
        <f t="shared" si="2"/>
        <v>0</v>
      </c>
      <c r="L51" s="35">
        <f t="shared" si="2"/>
        <v>0</v>
      </c>
      <c r="M51" s="35">
        <f t="shared" si="2"/>
        <v>1.3513513513513514E-2</v>
      </c>
      <c r="N51" s="35">
        <f t="shared" si="2"/>
        <v>0</v>
      </c>
      <c r="O51" s="35">
        <f t="shared" si="2"/>
        <v>0.90540540540540537</v>
      </c>
      <c r="P51" s="35">
        <f t="shared" si="2"/>
        <v>0</v>
      </c>
      <c r="Q51" s="35">
        <f t="shared" si="2"/>
        <v>0</v>
      </c>
      <c r="R51" s="35">
        <f t="shared" si="2"/>
        <v>1.3513513513513514E-2</v>
      </c>
      <c r="S51" s="35">
        <f t="shared" si="2"/>
        <v>0</v>
      </c>
      <c r="T51" s="35">
        <f t="shared" si="2"/>
        <v>0</v>
      </c>
      <c r="U51" s="35">
        <f t="shared" si="2"/>
        <v>0</v>
      </c>
      <c r="V51" s="35">
        <f t="shared" si="2"/>
        <v>0</v>
      </c>
      <c r="W51" s="36">
        <f t="shared" si="2"/>
        <v>0</v>
      </c>
    </row>
    <row r="52" spans="1:23" x14ac:dyDescent="0.25">
      <c r="A52" s="1" t="s">
        <v>36</v>
      </c>
      <c r="B52" s="46">
        <v>148</v>
      </c>
      <c r="C52" s="35">
        <f t="shared" si="1"/>
        <v>0.52027027027027029</v>
      </c>
      <c r="D52" s="35">
        <f t="shared" si="2"/>
        <v>0</v>
      </c>
      <c r="E52" s="35">
        <f t="shared" si="2"/>
        <v>4.0540540540540543E-2</v>
      </c>
      <c r="F52" s="35">
        <f t="shared" si="2"/>
        <v>0</v>
      </c>
      <c r="G52" s="35">
        <f t="shared" si="2"/>
        <v>0</v>
      </c>
      <c r="H52" s="35">
        <f t="shared" si="2"/>
        <v>6.7567567567567571E-3</v>
      </c>
      <c r="I52" s="35">
        <f t="shared" si="2"/>
        <v>9.45945945945946E-2</v>
      </c>
      <c r="J52" s="35">
        <f t="shared" si="2"/>
        <v>0</v>
      </c>
      <c r="K52" s="35">
        <f t="shared" si="2"/>
        <v>6.7567567567567571E-3</v>
      </c>
      <c r="L52" s="35">
        <f t="shared" si="2"/>
        <v>6.7567567567567571E-3</v>
      </c>
      <c r="M52" s="35">
        <f t="shared" si="2"/>
        <v>6.7567567567567571E-3</v>
      </c>
      <c r="N52" s="35">
        <f t="shared" si="2"/>
        <v>0</v>
      </c>
      <c r="O52" s="35">
        <f t="shared" si="2"/>
        <v>6.7567567567567571E-2</v>
      </c>
      <c r="P52" s="35">
        <f t="shared" si="2"/>
        <v>2.0270270270270271E-2</v>
      </c>
      <c r="Q52" s="35">
        <f t="shared" si="2"/>
        <v>5.4054054054054057E-2</v>
      </c>
      <c r="R52" s="35">
        <f t="shared" si="2"/>
        <v>3.3783783783783786E-2</v>
      </c>
      <c r="S52" s="35">
        <f t="shared" si="2"/>
        <v>4.0540540540540543E-2</v>
      </c>
      <c r="T52" s="35">
        <f t="shared" si="2"/>
        <v>1.3513513513513514E-2</v>
      </c>
      <c r="U52" s="35">
        <f t="shared" si="2"/>
        <v>8.1081081081081086E-2</v>
      </c>
      <c r="V52" s="35">
        <f t="shared" si="2"/>
        <v>0</v>
      </c>
      <c r="W52" s="36">
        <f t="shared" si="2"/>
        <v>6.7567567567567571E-3</v>
      </c>
    </row>
    <row r="53" spans="1:23" x14ac:dyDescent="0.25">
      <c r="A53" s="1" t="s">
        <v>37</v>
      </c>
      <c r="B53" s="46">
        <v>763</v>
      </c>
      <c r="C53" s="35">
        <f t="shared" si="1"/>
        <v>5.2424639580602884E-3</v>
      </c>
      <c r="D53" s="35">
        <f t="shared" si="2"/>
        <v>0</v>
      </c>
      <c r="E53" s="35">
        <f t="shared" si="2"/>
        <v>2.6212319790301442E-3</v>
      </c>
      <c r="F53" s="35">
        <f t="shared" si="2"/>
        <v>0</v>
      </c>
      <c r="G53" s="35">
        <f t="shared" si="2"/>
        <v>0</v>
      </c>
      <c r="H53" s="35">
        <f t="shared" si="2"/>
        <v>0</v>
      </c>
      <c r="I53" s="35">
        <f t="shared" si="2"/>
        <v>2.6212319790301442E-3</v>
      </c>
      <c r="J53" s="35">
        <f t="shared" si="2"/>
        <v>2.6212319790301442E-3</v>
      </c>
      <c r="K53" s="35">
        <f t="shared" si="2"/>
        <v>0</v>
      </c>
      <c r="L53" s="35">
        <f t="shared" si="2"/>
        <v>1.3106159895150721E-3</v>
      </c>
      <c r="M53" s="35">
        <f t="shared" si="2"/>
        <v>0</v>
      </c>
      <c r="N53" s="35">
        <f t="shared" si="2"/>
        <v>0</v>
      </c>
      <c r="O53" s="35">
        <f t="shared" si="2"/>
        <v>5.2424639580602884E-3</v>
      </c>
      <c r="P53" s="35">
        <f t="shared" si="2"/>
        <v>5.2424639580602884E-3</v>
      </c>
      <c r="Q53" s="35">
        <f t="shared" si="2"/>
        <v>4.456094364351245E-2</v>
      </c>
      <c r="R53" s="35">
        <f t="shared" si="2"/>
        <v>6.55307994757536E-3</v>
      </c>
      <c r="S53" s="35">
        <f t="shared" si="2"/>
        <v>0.92005242463958059</v>
      </c>
      <c r="T53" s="35">
        <f t="shared" si="2"/>
        <v>1.3106159895150721E-3</v>
      </c>
      <c r="U53" s="35">
        <f t="shared" si="2"/>
        <v>1.3106159895150721E-3</v>
      </c>
      <c r="V53" s="35">
        <f t="shared" si="2"/>
        <v>1.3106159895150721E-3</v>
      </c>
      <c r="W53" s="36">
        <f t="shared" si="2"/>
        <v>0</v>
      </c>
    </row>
    <row r="54" spans="1:23" x14ac:dyDescent="0.25">
      <c r="A54" s="1" t="s">
        <v>38</v>
      </c>
      <c r="B54" s="46">
        <v>98</v>
      </c>
      <c r="C54" s="35">
        <f t="shared" si="1"/>
        <v>1.020408163265306E-2</v>
      </c>
      <c r="D54" s="35">
        <f t="shared" si="2"/>
        <v>0</v>
      </c>
      <c r="E54" s="35">
        <f t="shared" si="2"/>
        <v>1.020408163265306E-2</v>
      </c>
      <c r="F54" s="35">
        <f t="shared" si="2"/>
        <v>0</v>
      </c>
      <c r="G54" s="35">
        <f t="shared" si="2"/>
        <v>0</v>
      </c>
      <c r="H54" s="35">
        <f t="shared" si="2"/>
        <v>0</v>
      </c>
      <c r="I54" s="35">
        <f t="shared" si="2"/>
        <v>0</v>
      </c>
      <c r="J54" s="35">
        <f t="shared" si="2"/>
        <v>0</v>
      </c>
      <c r="K54" s="35">
        <f t="shared" si="2"/>
        <v>0</v>
      </c>
      <c r="L54" s="35">
        <f t="shared" si="2"/>
        <v>0</v>
      </c>
      <c r="M54" s="35">
        <f t="shared" si="2"/>
        <v>1.020408163265306E-2</v>
      </c>
      <c r="N54" s="35">
        <f t="shared" si="2"/>
        <v>0</v>
      </c>
      <c r="O54" s="35">
        <f t="shared" si="2"/>
        <v>0</v>
      </c>
      <c r="P54" s="35">
        <f t="shared" si="2"/>
        <v>0</v>
      </c>
      <c r="Q54" s="35">
        <f t="shared" si="2"/>
        <v>1.020408163265306E-2</v>
      </c>
      <c r="R54" s="35">
        <f t="shared" si="2"/>
        <v>0</v>
      </c>
      <c r="S54" s="35">
        <f t="shared" si="2"/>
        <v>0.93877551020408168</v>
      </c>
      <c r="T54" s="35">
        <f t="shared" si="2"/>
        <v>0</v>
      </c>
      <c r="U54" s="35">
        <f t="shared" si="2"/>
        <v>2.0408163265306121E-2</v>
      </c>
      <c r="V54" s="35">
        <f t="shared" si="2"/>
        <v>0</v>
      </c>
      <c r="W54" s="36">
        <f t="shared" si="2"/>
        <v>0</v>
      </c>
    </row>
    <row r="55" spans="1:23" x14ac:dyDescent="0.25">
      <c r="A55" s="1" t="s">
        <v>39</v>
      </c>
      <c r="B55" s="46">
        <v>164</v>
      </c>
      <c r="C55" s="35">
        <f t="shared" si="1"/>
        <v>0</v>
      </c>
      <c r="D55" s="35">
        <f t="shared" si="2"/>
        <v>0</v>
      </c>
      <c r="E55" s="35">
        <f t="shared" si="2"/>
        <v>0</v>
      </c>
      <c r="F55" s="35">
        <f t="shared" si="2"/>
        <v>0</v>
      </c>
      <c r="G55" s="35">
        <f t="shared" si="2"/>
        <v>0</v>
      </c>
      <c r="H55" s="35">
        <f t="shared" si="2"/>
        <v>0</v>
      </c>
      <c r="I55" s="35">
        <f t="shared" si="2"/>
        <v>6.0975609756097563E-3</v>
      </c>
      <c r="J55" s="35">
        <f t="shared" si="2"/>
        <v>0</v>
      </c>
      <c r="K55" s="35">
        <f t="shared" si="2"/>
        <v>0</v>
      </c>
      <c r="L55" s="35">
        <f t="shared" si="2"/>
        <v>0</v>
      </c>
      <c r="M55" s="35">
        <f t="shared" si="2"/>
        <v>0</v>
      </c>
      <c r="N55" s="35">
        <f t="shared" si="2"/>
        <v>0</v>
      </c>
      <c r="O55" s="35">
        <f t="shared" si="2"/>
        <v>4.878048780487805E-2</v>
      </c>
      <c r="P55" s="35">
        <f t="shared" si="2"/>
        <v>6.0975609756097563E-3</v>
      </c>
      <c r="Q55" s="35">
        <f t="shared" si="2"/>
        <v>0</v>
      </c>
      <c r="R55" s="35">
        <f t="shared" si="2"/>
        <v>1.2195121951219513E-2</v>
      </c>
      <c r="S55" s="35">
        <f t="shared" si="2"/>
        <v>0.92682926829268297</v>
      </c>
      <c r="T55" s="35">
        <f t="shared" si="2"/>
        <v>0</v>
      </c>
      <c r="U55" s="35">
        <f t="shared" si="2"/>
        <v>0</v>
      </c>
      <c r="V55" s="35">
        <f t="shared" si="2"/>
        <v>0</v>
      </c>
      <c r="W55" s="36">
        <f t="shared" si="2"/>
        <v>0</v>
      </c>
    </row>
    <row r="56" spans="1:23" x14ac:dyDescent="0.25">
      <c r="A56" s="1" t="s">
        <v>40</v>
      </c>
      <c r="B56" s="46">
        <v>149</v>
      </c>
      <c r="C56" s="35">
        <f t="shared" si="1"/>
        <v>6.7114093959731542E-3</v>
      </c>
      <c r="D56" s="35">
        <f t="shared" si="2"/>
        <v>0</v>
      </c>
      <c r="E56" s="35">
        <f t="shared" si="2"/>
        <v>0</v>
      </c>
      <c r="F56" s="35">
        <f t="shared" si="2"/>
        <v>0</v>
      </c>
      <c r="G56" s="35">
        <f t="shared" si="2"/>
        <v>0</v>
      </c>
      <c r="H56" s="35">
        <f t="shared" si="2"/>
        <v>0</v>
      </c>
      <c r="I56" s="35">
        <f t="shared" si="2"/>
        <v>1.3422818791946308E-2</v>
      </c>
      <c r="J56" s="35">
        <f t="shared" si="2"/>
        <v>0</v>
      </c>
      <c r="K56" s="35">
        <f t="shared" si="2"/>
        <v>0</v>
      </c>
      <c r="L56" s="35">
        <f t="shared" si="2"/>
        <v>0</v>
      </c>
      <c r="M56" s="35">
        <f t="shared" si="2"/>
        <v>0</v>
      </c>
      <c r="N56" s="35">
        <f t="shared" si="2"/>
        <v>0</v>
      </c>
      <c r="O56" s="35">
        <f t="shared" si="2"/>
        <v>6.7114093959731542E-3</v>
      </c>
      <c r="P56" s="35">
        <f t="shared" si="2"/>
        <v>1.3422818791946308E-2</v>
      </c>
      <c r="Q56" s="35">
        <f t="shared" si="2"/>
        <v>0</v>
      </c>
      <c r="R56" s="35">
        <f t="shared" si="2"/>
        <v>6.7114093959731542E-3</v>
      </c>
      <c r="S56" s="35">
        <f t="shared" si="2"/>
        <v>0.95302013422818788</v>
      </c>
      <c r="T56" s="35">
        <f t="shared" si="2"/>
        <v>0</v>
      </c>
      <c r="U56" s="35">
        <f t="shared" si="2"/>
        <v>0</v>
      </c>
      <c r="V56" s="35">
        <f t="shared" si="2"/>
        <v>0</v>
      </c>
      <c r="W56" s="36">
        <f t="shared" si="2"/>
        <v>0</v>
      </c>
    </row>
    <row r="57" spans="1:23" x14ac:dyDescent="0.25">
      <c r="A57" s="1" t="s">
        <v>41</v>
      </c>
      <c r="B57" s="46">
        <v>97</v>
      </c>
      <c r="C57" s="35">
        <f t="shared" si="1"/>
        <v>0</v>
      </c>
      <c r="D57" s="35">
        <f t="shared" si="2"/>
        <v>0</v>
      </c>
      <c r="E57" s="35">
        <f t="shared" si="2"/>
        <v>0</v>
      </c>
      <c r="F57" s="35">
        <f t="shared" si="2"/>
        <v>0</v>
      </c>
      <c r="G57" s="35">
        <f t="shared" si="2"/>
        <v>0</v>
      </c>
      <c r="H57" s="35">
        <f t="shared" si="2"/>
        <v>0</v>
      </c>
      <c r="I57" s="35">
        <f t="shared" si="2"/>
        <v>1.0309278350515464E-2</v>
      </c>
      <c r="J57" s="35">
        <f t="shared" si="2"/>
        <v>0</v>
      </c>
      <c r="K57" s="35">
        <f t="shared" si="2"/>
        <v>0</v>
      </c>
      <c r="L57" s="35">
        <f t="shared" si="2"/>
        <v>0</v>
      </c>
      <c r="M57" s="35">
        <f t="shared" si="2"/>
        <v>0</v>
      </c>
      <c r="N57" s="35">
        <f t="shared" si="2"/>
        <v>0</v>
      </c>
      <c r="O57" s="35">
        <f t="shared" si="2"/>
        <v>0</v>
      </c>
      <c r="P57" s="35">
        <f t="shared" si="2"/>
        <v>0</v>
      </c>
      <c r="Q57" s="35">
        <f t="shared" si="2"/>
        <v>2.0618556701030927E-2</v>
      </c>
      <c r="R57" s="35">
        <f t="shared" si="2"/>
        <v>0</v>
      </c>
      <c r="S57" s="35">
        <f t="shared" si="2"/>
        <v>0.96907216494845361</v>
      </c>
      <c r="T57" s="35">
        <f t="shared" si="2"/>
        <v>0</v>
      </c>
      <c r="U57" s="35">
        <f t="shared" si="2"/>
        <v>0</v>
      </c>
      <c r="V57" s="35">
        <f t="shared" si="2"/>
        <v>0</v>
      </c>
      <c r="W57" s="36">
        <f t="shared" si="2"/>
        <v>0</v>
      </c>
    </row>
    <row r="58" spans="1:23" x14ac:dyDescent="0.25">
      <c r="A58" s="1" t="s">
        <v>42</v>
      </c>
      <c r="B58" s="46">
        <v>143</v>
      </c>
      <c r="C58" s="35">
        <f t="shared" si="1"/>
        <v>0</v>
      </c>
      <c r="D58" s="35">
        <f t="shared" si="2"/>
        <v>0</v>
      </c>
      <c r="E58" s="35">
        <f t="shared" si="2"/>
        <v>2.097902097902098E-2</v>
      </c>
      <c r="F58" s="35">
        <f t="shared" si="2"/>
        <v>0</v>
      </c>
      <c r="G58" s="35">
        <f t="shared" si="2"/>
        <v>0</v>
      </c>
      <c r="H58" s="35">
        <f t="shared" si="2"/>
        <v>0</v>
      </c>
      <c r="I58" s="35">
        <f t="shared" si="2"/>
        <v>2.097902097902098E-2</v>
      </c>
      <c r="J58" s="35">
        <f t="shared" si="2"/>
        <v>0</v>
      </c>
      <c r="K58" s="35">
        <f t="shared" si="2"/>
        <v>0</v>
      </c>
      <c r="L58" s="35">
        <f t="shared" si="2"/>
        <v>0</v>
      </c>
      <c r="M58" s="35">
        <f t="shared" si="2"/>
        <v>0</v>
      </c>
      <c r="N58" s="35">
        <f t="shared" si="2"/>
        <v>0</v>
      </c>
      <c r="O58" s="35">
        <f t="shared" si="2"/>
        <v>0</v>
      </c>
      <c r="P58" s="35">
        <f t="shared" si="2"/>
        <v>2.097902097902098E-2</v>
      </c>
      <c r="Q58" s="35">
        <f t="shared" si="2"/>
        <v>6.993006993006993E-3</v>
      </c>
      <c r="R58" s="35">
        <f t="shared" si="2"/>
        <v>0</v>
      </c>
      <c r="S58" s="35">
        <f t="shared" si="2"/>
        <v>0.91608391608391604</v>
      </c>
      <c r="T58" s="35">
        <f t="shared" si="2"/>
        <v>0</v>
      </c>
      <c r="U58" s="35">
        <f t="shared" si="2"/>
        <v>0</v>
      </c>
      <c r="V58" s="35">
        <f t="shared" si="2"/>
        <v>0</v>
      </c>
      <c r="W58" s="36">
        <f t="shared" si="2"/>
        <v>1.3986013986013986E-2</v>
      </c>
    </row>
    <row r="59" spans="1:23" x14ac:dyDescent="0.25">
      <c r="A59" s="1" t="s">
        <v>43</v>
      </c>
      <c r="B59" s="46">
        <v>168</v>
      </c>
      <c r="C59" s="35">
        <f t="shared" si="1"/>
        <v>0</v>
      </c>
      <c r="D59" s="35">
        <f t="shared" si="2"/>
        <v>0</v>
      </c>
      <c r="E59" s="35">
        <f t="shared" si="2"/>
        <v>1.7857142857142856E-2</v>
      </c>
      <c r="F59" s="35">
        <f t="shared" si="2"/>
        <v>0</v>
      </c>
      <c r="G59" s="35">
        <f t="shared" si="2"/>
        <v>0</v>
      </c>
      <c r="H59" s="35">
        <f t="shared" si="2"/>
        <v>0</v>
      </c>
      <c r="I59" s="35">
        <f t="shared" si="2"/>
        <v>3.5714285714285712E-2</v>
      </c>
      <c r="J59" s="35">
        <f t="shared" si="2"/>
        <v>0</v>
      </c>
      <c r="K59" s="35">
        <f t="shared" si="2"/>
        <v>5.9523809523809521E-3</v>
      </c>
      <c r="L59" s="35">
        <f t="shared" si="2"/>
        <v>5.9523809523809521E-3</v>
      </c>
      <c r="M59" s="35">
        <f t="shared" si="2"/>
        <v>0</v>
      </c>
      <c r="N59" s="35">
        <f t="shared" si="2"/>
        <v>0</v>
      </c>
      <c r="O59" s="35">
        <f t="shared" si="2"/>
        <v>5.9523809523809521E-3</v>
      </c>
      <c r="P59" s="35">
        <f t="shared" si="2"/>
        <v>3.5714285714285712E-2</v>
      </c>
      <c r="Q59" s="35">
        <f t="shared" si="2"/>
        <v>1.7857142857142856E-2</v>
      </c>
      <c r="R59" s="35">
        <f t="shared" si="2"/>
        <v>2.976190476190476E-2</v>
      </c>
      <c r="S59" s="35">
        <f t="shared" si="2"/>
        <v>0.70238095238095233</v>
      </c>
      <c r="T59" s="35">
        <f t="shared" si="2"/>
        <v>4.7619047619047616E-2</v>
      </c>
      <c r="U59" s="35">
        <f t="shared" si="2"/>
        <v>5.9523809523809521E-3</v>
      </c>
      <c r="V59" s="35">
        <f t="shared" si="2"/>
        <v>5.9523809523809521E-3</v>
      </c>
      <c r="W59" s="36">
        <f t="shared" si="2"/>
        <v>8.3333333333333329E-2</v>
      </c>
    </row>
    <row r="60" spans="1:23" x14ac:dyDescent="0.25">
      <c r="A60" s="1" t="s">
        <v>44</v>
      </c>
      <c r="B60" s="46">
        <v>2</v>
      </c>
      <c r="C60" s="35">
        <f t="shared" si="1"/>
        <v>0</v>
      </c>
      <c r="D60" s="35">
        <f t="shared" si="2"/>
        <v>0</v>
      </c>
      <c r="E60" s="35">
        <f t="shared" si="2"/>
        <v>0</v>
      </c>
      <c r="F60" s="35">
        <f t="shared" si="2"/>
        <v>0</v>
      </c>
      <c r="G60" s="35">
        <f t="shared" si="2"/>
        <v>0</v>
      </c>
      <c r="H60" s="35">
        <f t="shared" si="2"/>
        <v>0</v>
      </c>
      <c r="I60" s="35">
        <f t="shared" si="2"/>
        <v>0</v>
      </c>
      <c r="J60" s="35">
        <f t="shared" si="2"/>
        <v>0</v>
      </c>
      <c r="K60" s="35">
        <f t="shared" si="2"/>
        <v>0</v>
      </c>
      <c r="L60" s="35">
        <f t="shared" si="2"/>
        <v>0</v>
      </c>
      <c r="M60" s="35">
        <f t="shared" si="2"/>
        <v>0</v>
      </c>
      <c r="N60" s="35">
        <f t="shared" si="2"/>
        <v>0</v>
      </c>
      <c r="O60" s="35">
        <f t="shared" si="2"/>
        <v>0</v>
      </c>
      <c r="P60" s="35">
        <f t="shared" si="2"/>
        <v>0</v>
      </c>
      <c r="Q60" s="35">
        <f t="shared" si="2"/>
        <v>0</v>
      </c>
      <c r="R60" s="35">
        <f t="shared" si="2"/>
        <v>0.5</v>
      </c>
      <c r="S60" s="35">
        <f t="shared" si="2"/>
        <v>0.5</v>
      </c>
      <c r="T60" s="35">
        <f t="shared" si="2"/>
        <v>0</v>
      </c>
      <c r="U60" s="35">
        <f t="shared" si="2"/>
        <v>0</v>
      </c>
      <c r="V60" s="35">
        <f t="shared" si="2"/>
        <v>0</v>
      </c>
      <c r="W60" s="36">
        <f t="shared" si="2"/>
        <v>0</v>
      </c>
    </row>
    <row r="61" spans="1:23" x14ac:dyDescent="0.25">
      <c r="A61" s="1" t="s">
        <v>45</v>
      </c>
      <c r="B61" s="46">
        <v>130</v>
      </c>
      <c r="C61" s="35">
        <f t="shared" si="1"/>
        <v>0</v>
      </c>
      <c r="D61" s="35">
        <f t="shared" si="2"/>
        <v>0</v>
      </c>
      <c r="E61" s="35">
        <f t="shared" si="2"/>
        <v>0</v>
      </c>
      <c r="F61" s="35">
        <f t="shared" si="2"/>
        <v>0</v>
      </c>
      <c r="G61" s="35">
        <f t="shared" si="2"/>
        <v>0</v>
      </c>
      <c r="H61" s="35">
        <f t="shared" si="2"/>
        <v>0</v>
      </c>
      <c r="I61" s="35">
        <f t="shared" si="2"/>
        <v>0</v>
      </c>
      <c r="J61" s="35">
        <f t="shared" si="2"/>
        <v>0</v>
      </c>
      <c r="K61" s="35">
        <f t="shared" si="2"/>
        <v>0</v>
      </c>
      <c r="L61" s="35">
        <f t="shared" si="2"/>
        <v>0</v>
      </c>
      <c r="M61" s="35">
        <f t="shared" si="2"/>
        <v>0</v>
      </c>
      <c r="N61" s="35">
        <f t="shared" si="2"/>
        <v>0</v>
      </c>
      <c r="O61" s="35">
        <f t="shared" si="2"/>
        <v>1.5384615384615385E-2</v>
      </c>
      <c r="P61" s="35">
        <f t="shared" si="2"/>
        <v>1.5384615384615385E-2</v>
      </c>
      <c r="Q61" s="35">
        <f t="shared" si="2"/>
        <v>0.36153846153846153</v>
      </c>
      <c r="R61" s="35">
        <f t="shared" si="2"/>
        <v>0</v>
      </c>
      <c r="S61" s="35">
        <f t="shared" si="2"/>
        <v>0.60769230769230764</v>
      </c>
      <c r="T61" s="35">
        <f t="shared" si="2"/>
        <v>0</v>
      </c>
      <c r="U61" s="35">
        <f t="shared" si="2"/>
        <v>0</v>
      </c>
      <c r="V61" s="35">
        <f t="shared" si="2"/>
        <v>0</v>
      </c>
      <c r="W61" s="36">
        <f t="shared" si="2"/>
        <v>0</v>
      </c>
    </row>
    <row r="62" spans="1:23" x14ac:dyDescent="0.25">
      <c r="A62" s="1" t="s">
        <v>46</v>
      </c>
      <c r="B62" s="46">
        <v>392</v>
      </c>
      <c r="C62" s="35">
        <f t="shared" si="1"/>
        <v>2.5510204081632651E-3</v>
      </c>
      <c r="D62" s="35">
        <f t="shared" si="2"/>
        <v>0</v>
      </c>
      <c r="E62" s="35">
        <f t="shared" si="2"/>
        <v>7.6530612244897957E-3</v>
      </c>
      <c r="F62" s="35">
        <f t="shared" si="2"/>
        <v>0</v>
      </c>
      <c r="G62" s="35">
        <f t="shared" si="2"/>
        <v>0</v>
      </c>
      <c r="H62" s="35">
        <f t="shared" si="2"/>
        <v>2.5510204081632651E-3</v>
      </c>
      <c r="I62" s="35">
        <f t="shared" si="2"/>
        <v>7.6530612244897957E-3</v>
      </c>
      <c r="J62" s="35">
        <f t="shared" si="2"/>
        <v>2.5510204081632651E-3</v>
      </c>
      <c r="K62" s="35">
        <f t="shared" si="2"/>
        <v>2.5510204081632651E-3</v>
      </c>
      <c r="L62" s="35">
        <f t="shared" si="2"/>
        <v>0</v>
      </c>
      <c r="M62" s="35">
        <f t="shared" si="2"/>
        <v>0</v>
      </c>
      <c r="N62" s="35">
        <f t="shared" si="2"/>
        <v>0</v>
      </c>
      <c r="O62" s="35">
        <f t="shared" si="2"/>
        <v>0</v>
      </c>
      <c r="P62" s="35">
        <f t="shared" si="2"/>
        <v>2.8061224489795918E-2</v>
      </c>
      <c r="Q62" s="35">
        <f t="shared" si="2"/>
        <v>4.8469387755102039E-2</v>
      </c>
      <c r="R62" s="35">
        <f t="shared" si="2"/>
        <v>3.826530612244898E-2</v>
      </c>
      <c r="S62" s="35">
        <f t="shared" si="2"/>
        <v>0.83418367346938771</v>
      </c>
      <c r="T62" s="35">
        <f t="shared" si="2"/>
        <v>0</v>
      </c>
      <c r="U62" s="35">
        <f t="shared" si="2"/>
        <v>2.0408163265306121E-2</v>
      </c>
      <c r="V62" s="35">
        <f t="shared" si="2"/>
        <v>0</v>
      </c>
      <c r="W62" s="36">
        <f t="shared" si="2"/>
        <v>5.1020408163265302E-3</v>
      </c>
    </row>
    <row r="63" spans="1:23" x14ac:dyDescent="0.25">
      <c r="A63" s="1" t="s">
        <v>47</v>
      </c>
      <c r="B63" s="46">
        <v>145</v>
      </c>
      <c r="C63" s="35">
        <f t="shared" si="1"/>
        <v>6.8965517241379309E-3</v>
      </c>
      <c r="D63" s="35">
        <f t="shared" si="2"/>
        <v>0</v>
      </c>
      <c r="E63" s="35">
        <f t="shared" si="2"/>
        <v>5.5172413793103448E-2</v>
      </c>
      <c r="F63" s="35">
        <f t="shared" si="2"/>
        <v>0</v>
      </c>
      <c r="G63" s="35">
        <f t="shared" si="2"/>
        <v>0</v>
      </c>
      <c r="H63" s="35">
        <f t="shared" si="2"/>
        <v>6.8965517241379309E-3</v>
      </c>
      <c r="I63" s="35">
        <f t="shared" ref="D63:W65" si="3">I31/$B31</f>
        <v>0.15862068965517243</v>
      </c>
      <c r="J63" s="35">
        <f t="shared" si="3"/>
        <v>2.7586206896551724E-2</v>
      </c>
      <c r="K63" s="35">
        <f t="shared" si="3"/>
        <v>0.34482758620689657</v>
      </c>
      <c r="L63" s="35">
        <f t="shared" si="3"/>
        <v>0</v>
      </c>
      <c r="M63" s="35">
        <f t="shared" si="3"/>
        <v>4.8275862068965517E-2</v>
      </c>
      <c r="N63" s="35">
        <f t="shared" si="3"/>
        <v>0</v>
      </c>
      <c r="O63" s="35">
        <f t="shared" si="3"/>
        <v>4.1379310344827586E-2</v>
      </c>
      <c r="P63" s="35">
        <f t="shared" si="3"/>
        <v>0.15862068965517243</v>
      </c>
      <c r="Q63" s="35">
        <f t="shared" si="3"/>
        <v>2.7586206896551724E-2</v>
      </c>
      <c r="R63" s="35">
        <f t="shared" si="3"/>
        <v>6.2068965517241378E-2</v>
      </c>
      <c r="S63" s="35">
        <f t="shared" si="3"/>
        <v>1.3793103448275862E-2</v>
      </c>
      <c r="T63" s="35">
        <f t="shared" si="3"/>
        <v>0</v>
      </c>
      <c r="U63" s="35">
        <f t="shared" si="3"/>
        <v>3.4482758620689655E-2</v>
      </c>
      <c r="V63" s="35">
        <f t="shared" si="3"/>
        <v>6.8965517241379309E-3</v>
      </c>
      <c r="W63" s="36">
        <f t="shared" si="3"/>
        <v>6.8965517241379309E-3</v>
      </c>
    </row>
    <row r="64" spans="1:23" x14ac:dyDescent="0.25">
      <c r="A64" s="1" t="s">
        <v>48</v>
      </c>
      <c r="B64" s="46">
        <v>169</v>
      </c>
      <c r="C64" s="35">
        <f t="shared" si="1"/>
        <v>0</v>
      </c>
      <c r="D64" s="35">
        <f t="shared" si="3"/>
        <v>0</v>
      </c>
      <c r="E64" s="35">
        <f t="shared" si="3"/>
        <v>2.9585798816568046E-2</v>
      </c>
      <c r="F64" s="35">
        <f t="shared" si="3"/>
        <v>0</v>
      </c>
      <c r="G64" s="35">
        <f t="shared" si="3"/>
        <v>0</v>
      </c>
      <c r="H64" s="35">
        <f t="shared" si="3"/>
        <v>0</v>
      </c>
      <c r="I64" s="35">
        <f t="shared" si="3"/>
        <v>0.19526627218934911</v>
      </c>
      <c r="J64" s="35">
        <f t="shared" si="3"/>
        <v>1.7751479289940829E-2</v>
      </c>
      <c r="K64" s="35">
        <f t="shared" si="3"/>
        <v>0.34319526627218933</v>
      </c>
      <c r="L64" s="35">
        <f t="shared" si="3"/>
        <v>2.3668639053254437E-2</v>
      </c>
      <c r="M64" s="35">
        <f t="shared" si="3"/>
        <v>8.2840236686390539E-2</v>
      </c>
      <c r="N64" s="35">
        <f t="shared" si="3"/>
        <v>5.9171597633136093E-3</v>
      </c>
      <c r="O64" s="35">
        <f t="shared" si="3"/>
        <v>5.9171597633136093E-3</v>
      </c>
      <c r="P64" s="35">
        <f t="shared" si="3"/>
        <v>0.16568047337278108</v>
      </c>
      <c r="Q64" s="35">
        <f t="shared" si="3"/>
        <v>2.9585798816568046E-2</v>
      </c>
      <c r="R64" s="35">
        <f t="shared" si="3"/>
        <v>2.9585798816568046E-2</v>
      </c>
      <c r="S64" s="35">
        <f t="shared" si="3"/>
        <v>3.5502958579881658E-2</v>
      </c>
      <c r="T64" s="35">
        <f t="shared" si="3"/>
        <v>2.3668639053254437E-2</v>
      </c>
      <c r="U64" s="35">
        <f t="shared" si="3"/>
        <v>5.9171597633136093E-3</v>
      </c>
      <c r="V64" s="35">
        <f t="shared" si="3"/>
        <v>0</v>
      </c>
      <c r="W64" s="36">
        <f t="shared" si="3"/>
        <v>5.9171597633136093E-3</v>
      </c>
    </row>
    <row r="65" spans="1:23" x14ac:dyDescent="0.25">
      <c r="A65" s="6" t="s">
        <v>49</v>
      </c>
      <c r="B65" s="47">
        <v>115</v>
      </c>
      <c r="C65" s="38">
        <f t="shared" si="1"/>
        <v>0</v>
      </c>
      <c r="D65" s="38">
        <f t="shared" si="3"/>
        <v>0</v>
      </c>
      <c r="E65" s="38">
        <f t="shared" si="3"/>
        <v>0</v>
      </c>
      <c r="F65" s="38">
        <f t="shared" si="3"/>
        <v>2.6086956521739129E-2</v>
      </c>
      <c r="G65" s="38">
        <f t="shared" si="3"/>
        <v>0</v>
      </c>
      <c r="H65" s="38">
        <f t="shared" si="3"/>
        <v>0</v>
      </c>
      <c r="I65" s="38">
        <f t="shared" si="3"/>
        <v>0</v>
      </c>
      <c r="J65" s="38">
        <f t="shared" si="3"/>
        <v>0</v>
      </c>
      <c r="K65" s="38">
        <f t="shared" si="3"/>
        <v>0</v>
      </c>
      <c r="L65" s="38">
        <f t="shared" si="3"/>
        <v>8.6956521739130436E-3</v>
      </c>
      <c r="M65" s="38">
        <f t="shared" si="3"/>
        <v>0</v>
      </c>
      <c r="N65" s="38">
        <f t="shared" si="3"/>
        <v>0</v>
      </c>
      <c r="O65" s="38">
        <f t="shared" si="3"/>
        <v>5.2173913043478258E-2</v>
      </c>
      <c r="P65" s="38">
        <f t="shared" si="3"/>
        <v>8.6956521739130436E-3</v>
      </c>
      <c r="Q65" s="38">
        <f t="shared" si="3"/>
        <v>0.86956521739130432</v>
      </c>
      <c r="R65" s="38">
        <f t="shared" si="3"/>
        <v>2.6086956521739129E-2</v>
      </c>
      <c r="S65" s="38">
        <f t="shared" si="3"/>
        <v>0</v>
      </c>
      <c r="T65" s="38">
        <f t="shared" si="3"/>
        <v>0</v>
      </c>
      <c r="U65" s="38">
        <f t="shared" si="3"/>
        <v>8.6956521739130436E-3</v>
      </c>
      <c r="V65" s="38">
        <f t="shared" si="3"/>
        <v>0</v>
      </c>
      <c r="W65" s="39">
        <f t="shared" si="3"/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B49AF-5B1E-462B-8BB3-A5DB6281B62D}">
  <dimension ref="A1:AN17"/>
  <sheetViews>
    <sheetView workbookViewId="0">
      <selection activeCell="A3" sqref="A3"/>
    </sheetView>
  </sheetViews>
  <sheetFormatPr defaultRowHeight="15" x14ac:dyDescent="0.25"/>
  <cols>
    <col min="1" max="1" width="33" style="14" customWidth="1"/>
    <col min="2" max="2" width="9.140625" style="14"/>
    <col min="3" max="3" width="15" style="14" customWidth="1"/>
    <col min="4" max="4" width="11.7109375" style="14" customWidth="1"/>
    <col min="5" max="5" width="15.140625" style="14" customWidth="1"/>
    <col min="6" max="6" width="27" style="14" customWidth="1"/>
    <col min="7" max="7" width="11.7109375" style="14" customWidth="1"/>
    <col min="8" max="8" width="17.85546875" style="14" customWidth="1"/>
    <col min="9" max="9" width="12.5703125" style="14" customWidth="1"/>
    <col min="10" max="10" width="16.85546875" style="14" customWidth="1"/>
    <col min="11" max="11" width="15.140625" style="14" customWidth="1"/>
    <col min="12" max="12" width="17.42578125" style="14" customWidth="1"/>
    <col min="13" max="13" width="18.5703125" style="14" customWidth="1"/>
    <col min="14" max="14" width="18.42578125" style="14" customWidth="1"/>
    <col min="15" max="15" width="11" style="14" customWidth="1"/>
    <col min="16" max="16" width="15" style="14" customWidth="1"/>
    <col min="17" max="17" width="15.140625" style="14" customWidth="1"/>
    <col min="18" max="18" width="14.85546875" style="14" customWidth="1"/>
    <col min="19" max="19" width="11.7109375" style="14" customWidth="1"/>
    <col min="20" max="20" width="9.140625" style="14"/>
    <col min="21" max="21" width="34.7109375" style="14" customWidth="1"/>
    <col min="22" max="16384" width="9.140625" style="14"/>
  </cols>
  <sheetData>
    <row r="1" spans="1:40" ht="18.75" x14ac:dyDescent="0.3">
      <c r="A1" s="13" t="s">
        <v>83</v>
      </c>
    </row>
    <row r="2" spans="1:40" x14ac:dyDescent="0.25">
      <c r="A2" s="14" t="s">
        <v>55</v>
      </c>
    </row>
    <row r="4" spans="1:40" ht="70.5" customHeight="1" x14ac:dyDescent="0.25">
      <c r="A4" s="44" t="s">
        <v>82</v>
      </c>
      <c r="B4" s="19" t="s">
        <v>59</v>
      </c>
      <c r="C4" s="19" t="s">
        <v>61</v>
      </c>
      <c r="D4" s="19" t="s">
        <v>62</v>
      </c>
      <c r="E4" s="19" t="s">
        <v>63</v>
      </c>
      <c r="F4" s="19" t="s">
        <v>64</v>
      </c>
      <c r="G4" s="19" t="s">
        <v>65</v>
      </c>
      <c r="H4" s="19" t="s">
        <v>66</v>
      </c>
      <c r="I4" s="19" t="s">
        <v>67</v>
      </c>
      <c r="J4" s="19" t="s">
        <v>68</v>
      </c>
      <c r="K4" s="19" t="s">
        <v>69</v>
      </c>
      <c r="L4" s="19" t="s">
        <v>70</v>
      </c>
      <c r="M4" s="19" t="s">
        <v>71</v>
      </c>
      <c r="N4" s="19" t="s">
        <v>72</v>
      </c>
      <c r="O4" s="19" t="s">
        <v>73</v>
      </c>
      <c r="P4" s="19" t="s">
        <v>74</v>
      </c>
      <c r="Q4" s="19" t="s">
        <v>75</v>
      </c>
      <c r="R4" s="19" t="s">
        <v>76</v>
      </c>
      <c r="S4" s="20" t="s">
        <v>77</v>
      </c>
    </row>
    <row r="5" spans="1:40" x14ac:dyDescent="0.25">
      <c r="A5" s="22" t="s">
        <v>18</v>
      </c>
      <c r="B5" s="23">
        <v>1186</v>
      </c>
      <c r="C5" s="24">
        <v>2</v>
      </c>
      <c r="D5" s="24">
        <v>10</v>
      </c>
      <c r="E5" s="24">
        <v>5</v>
      </c>
      <c r="F5" s="24">
        <v>33</v>
      </c>
      <c r="G5" s="24">
        <v>8</v>
      </c>
      <c r="H5" s="24">
        <v>13</v>
      </c>
      <c r="I5" s="24">
        <v>45</v>
      </c>
      <c r="J5" s="24">
        <v>4</v>
      </c>
      <c r="K5" s="24">
        <v>10</v>
      </c>
      <c r="L5" s="24">
        <v>97</v>
      </c>
      <c r="M5" s="24">
        <v>66</v>
      </c>
      <c r="N5" s="24">
        <v>75</v>
      </c>
      <c r="O5" s="24">
        <v>172</v>
      </c>
      <c r="P5" s="24">
        <v>435</v>
      </c>
      <c r="Q5" s="24">
        <v>79</v>
      </c>
      <c r="R5" s="24">
        <v>123</v>
      </c>
      <c r="S5" s="26">
        <v>9</v>
      </c>
      <c r="AN5" s="16"/>
    </row>
    <row r="6" spans="1:40" x14ac:dyDescent="0.25">
      <c r="A6" s="22" t="s">
        <v>23</v>
      </c>
      <c r="B6" s="24">
        <v>4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1</v>
      </c>
      <c r="P6" s="24">
        <v>2</v>
      </c>
      <c r="Q6" s="24">
        <v>0</v>
      </c>
      <c r="R6" s="24">
        <v>1</v>
      </c>
      <c r="S6" s="26">
        <v>0</v>
      </c>
      <c r="AN6" s="16"/>
    </row>
    <row r="7" spans="1:40" x14ac:dyDescent="0.25">
      <c r="A7" s="22" t="s">
        <v>58</v>
      </c>
      <c r="B7" s="24">
        <v>268</v>
      </c>
      <c r="C7" s="24">
        <v>0</v>
      </c>
      <c r="D7" s="24">
        <v>5</v>
      </c>
      <c r="E7" s="24">
        <v>0</v>
      </c>
      <c r="F7" s="24">
        <v>11</v>
      </c>
      <c r="G7" s="24">
        <v>4</v>
      </c>
      <c r="H7" s="24">
        <v>6</v>
      </c>
      <c r="I7" s="24">
        <v>38</v>
      </c>
      <c r="J7" s="24">
        <v>1</v>
      </c>
      <c r="K7" s="24">
        <v>4</v>
      </c>
      <c r="L7" s="24">
        <v>23</v>
      </c>
      <c r="M7" s="24">
        <v>28</v>
      </c>
      <c r="N7" s="24">
        <v>14</v>
      </c>
      <c r="O7" s="24">
        <v>34</v>
      </c>
      <c r="P7" s="24">
        <v>13</v>
      </c>
      <c r="Q7" s="24">
        <v>59</v>
      </c>
      <c r="R7" s="24">
        <v>26</v>
      </c>
      <c r="S7" s="26">
        <v>2</v>
      </c>
      <c r="AN7" s="16"/>
    </row>
    <row r="8" spans="1:40" x14ac:dyDescent="0.25">
      <c r="A8" s="22" t="s">
        <v>24</v>
      </c>
      <c r="B8" s="24">
        <v>811</v>
      </c>
      <c r="C8" s="24">
        <v>2</v>
      </c>
      <c r="D8" s="24">
        <v>5</v>
      </c>
      <c r="E8" s="24">
        <v>5</v>
      </c>
      <c r="F8" s="24">
        <v>18</v>
      </c>
      <c r="G8" s="24">
        <v>3</v>
      </c>
      <c r="H8" s="24">
        <v>6</v>
      </c>
      <c r="I8" s="24">
        <v>6</v>
      </c>
      <c r="J8" s="24">
        <v>3</v>
      </c>
      <c r="K8" s="24">
        <v>6</v>
      </c>
      <c r="L8" s="24">
        <v>16</v>
      </c>
      <c r="M8" s="24">
        <v>35</v>
      </c>
      <c r="N8" s="24">
        <v>59</v>
      </c>
      <c r="O8" s="24">
        <v>130</v>
      </c>
      <c r="P8" s="24">
        <v>400</v>
      </c>
      <c r="Q8" s="24">
        <v>20</v>
      </c>
      <c r="R8" s="24">
        <v>94</v>
      </c>
      <c r="S8" s="26">
        <v>3</v>
      </c>
      <c r="AN8" s="16"/>
    </row>
    <row r="9" spans="1:40" x14ac:dyDescent="0.25">
      <c r="A9" s="27" t="s">
        <v>25</v>
      </c>
      <c r="B9" s="28">
        <v>103</v>
      </c>
      <c r="C9" s="28">
        <v>0</v>
      </c>
      <c r="D9" s="28">
        <v>0</v>
      </c>
      <c r="E9" s="28">
        <v>0</v>
      </c>
      <c r="F9" s="28">
        <v>4</v>
      </c>
      <c r="G9" s="28">
        <v>1</v>
      </c>
      <c r="H9" s="28">
        <v>1</v>
      </c>
      <c r="I9" s="28">
        <v>1</v>
      </c>
      <c r="J9" s="28">
        <v>0</v>
      </c>
      <c r="K9" s="28">
        <v>0</v>
      </c>
      <c r="L9" s="28">
        <v>58</v>
      </c>
      <c r="M9" s="28">
        <v>3</v>
      </c>
      <c r="N9" s="28">
        <v>2</v>
      </c>
      <c r="O9" s="28">
        <v>7</v>
      </c>
      <c r="P9" s="28">
        <v>20</v>
      </c>
      <c r="Q9" s="28">
        <v>0</v>
      </c>
      <c r="R9" s="28">
        <v>2</v>
      </c>
      <c r="S9" s="30">
        <v>4</v>
      </c>
      <c r="AN9" s="16"/>
    </row>
    <row r="12" spans="1:40" ht="60" x14ac:dyDescent="0.25">
      <c r="A12" s="44" t="s">
        <v>82</v>
      </c>
      <c r="B12" s="19" t="s">
        <v>59</v>
      </c>
      <c r="C12" s="19" t="s">
        <v>61</v>
      </c>
      <c r="D12" s="19" t="s">
        <v>62</v>
      </c>
      <c r="E12" s="19" t="s">
        <v>63</v>
      </c>
      <c r="F12" s="19" t="s">
        <v>64</v>
      </c>
      <c r="G12" s="19" t="s">
        <v>65</v>
      </c>
      <c r="H12" s="19" t="s">
        <v>66</v>
      </c>
      <c r="I12" s="19" t="s">
        <v>67</v>
      </c>
      <c r="J12" s="19" t="s">
        <v>68</v>
      </c>
      <c r="K12" s="19" t="s">
        <v>69</v>
      </c>
      <c r="L12" s="19" t="s">
        <v>70</v>
      </c>
      <c r="M12" s="19" t="s">
        <v>71</v>
      </c>
      <c r="N12" s="19" t="s">
        <v>72</v>
      </c>
      <c r="O12" s="19" t="s">
        <v>73</v>
      </c>
      <c r="P12" s="19" t="s">
        <v>74</v>
      </c>
      <c r="Q12" s="19" t="s">
        <v>75</v>
      </c>
      <c r="R12" s="19" t="s">
        <v>76</v>
      </c>
      <c r="S12" s="20" t="s">
        <v>77</v>
      </c>
    </row>
    <row r="13" spans="1:40" x14ac:dyDescent="0.25">
      <c r="A13" s="22" t="s">
        <v>18</v>
      </c>
      <c r="B13" s="23">
        <v>1173</v>
      </c>
      <c r="C13" s="48">
        <f t="shared" ref="C13:S13" si="0">C5/$B5*100</f>
        <v>0.16863406408094433</v>
      </c>
      <c r="D13" s="49">
        <f t="shared" si="0"/>
        <v>0.84317032040472173</v>
      </c>
      <c r="E13" s="49">
        <f t="shared" si="0"/>
        <v>0.42158516020236086</v>
      </c>
      <c r="F13" s="49">
        <f t="shared" si="0"/>
        <v>2.7824620573355818</v>
      </c>
      <c r="G13" s="49">
        <f t="shared" si="0"/>
        <v>0.67453625632377734</v>
      </c>
      <c r="H13" s="49">
        <f t="shared" si="0"/>
        <v>1.0961214165261384</v>
      </c>
      <c r="I13" s="49">
        <f t="shared" si="0"/>
        <v>3.7942664418212479</v>
      </c>
      <c r="J13" s="49">
        <f t="shared" si="0"/>
        <v>0.33726812816188867</v>
      </c>
      <c r="K13" s="49">
        <f t="shared" si="0"/>
        <v>0.84317032040472173</v>
      </c>
      <c r="L13" s="49">
        <f t="shared" si="0"/>
        <v>8.178752107925801</v>
      </c>
      <c r="M13" s="49">
        <f t="shared" si="0"/>
        <v>5.5649241146711637</v>
      </c>
      <c r="N13" s="49">
        <f t="shared" si="0"/>
        <v>6.3237774030354128</v>
      </c>
      <c r="O13" s="49">
        <f t="shared" si="0"/>
        <v>14.502529510961216</v>
      </c>
      <c r="P13" s="49">
        <f t="shared" si="0"/>
        <v>36.677908937605395</v>
      </c>
      <c r="Q13" s="49">
        <f t="shared" si="0"/>
        <v>6.6610455311973018</v>
      </c>
      <c r="R13" s="49">
        <f t="shared" si="0"/>
        <v>10.370994940978077</v>
      </c>
      <c r="S13" s="50">
        <f t="shared" si="0"/>
        <v>0.75885328836424959</v>
      </c>
    </row>
    <row r="14" spans="1:40" x14ac:dyDescent="0.25">
      <c r="A14" s="22" t="s">
        <v>23</v>
      </c>
      <c r="B14" s="24">
        <v>63</v>
      </c>
      <c r="C14" s="48">
        <f t="shared" ref="C14:S14" si="1">C6/$B6*100</f>
        <v>0</v>
      </c>
      <c r="D14" s="49">
        <f t="shared" si="1"/>
        <v>0</v>
      </c>
      <c r="E14" s="49">
        <f t="shared" si="1"/>
        <v>0</v>
      </c>
      <c r="F14" s="49">
        <f t="shared" si="1"/>
        <v>0</v>
      </c>
      <c r="G14" s="49">
        <f t="shared" si="1"/>
        <v>0</v>
      </c>
      <c r="H14" s="49">
        <f t="shared" si="1"/>
        <v>0</v>
      </c>
      <c r="I14" s="49">
        <f t="shared" si="1"/>
        <v>0</v>
      </c>
      <c r="J14" s="49">
        <f t="shared" si="1"/>
        <v>0</v>
      </c>
      <c r="K14" s="49">
        <f t="shared" si="1"/>
        <v>0</v>
      </c>
      <c r="L14" s="49">
        <f t="shared" si="1"/>
        <v>0</v>
      </c>
      <c r="M14" s="49">
        <f t="shared" si="1"/>
        <v>0</v>
      </c>
      <c r="N14" s="49">
        <f t="shared" si="1"/>
        <v>0</v>
      </c>
      <c r="O14" s="49">
        <f t="shared" si="1"/>
        <v>25</v>
      </c>
      <c r="P14" s="49">
        <f t="shared" si="1"/>
        <v>50</v>
      </c>
      <c r="Q14" s="49">
        <f t="shared" si="1"/>
        <v>0</v>
      </c>
      <c r="R14" s="49">
        <f t="shared" si="1"/>
        <v>25</v>
      </c>
      <c r="S14" s="50">
        <f t="shared" si="1"/>
        <v>0</v>
      </c>
    </row>
    <row r="15" spans="1:40" x14ac:dyDescent="0.25">
      <c r="A15" s="22" t="s">
        <v>58</v>
      </c>
      <c r="B15" s="24">
        <v>282</v>
      </c>
      <c r="C15" s="48">
        <f t="shared" ref="C15:S15" si="2">C7/$B7*100</f>
        <v>0</v>
      </c>
      <c r="D15" s="49">
        <f t="shared" si="2"/>
        <v>1.8656716417910446</v>
      </c>
      <c r="E15" s="49">
        <f t="shared" si="2"/>
        <v>0</v>
      </c>
      <c r="F15" s="49">
        <f t="shared" si="2"/>
        <v>4.1044776119402986</v>
      </c>
      <c r="G15" s="49">
        <f t="shared" si="2"/>
        <v>1.4925373134328357</v>
      </c>
      <c r="H15" s="49">
        <f t="shared" si="2"/>
        <v>2.2388059701492535</v>
      </c>
      <c r="I15" s="49">
        <f t="shared" si="2"/>
        <v>14.17910447761194</v>
      </c>
      <c r="J15" s="49">
        <f t="shared" si="2"/>
        <v>0.37313432835820892</v>
      </c>
      <c r="K15" s="49">
        <f t="shared" si="2"/>
        <v>1.4925373134328357</v>
      </c>
      <c r="L15" s="49">
        <f t="shared" si="2"/>
        <v>8.5820895522388057</v>
      </c>
      <c r="M15" s="49">
        <f t="shared" si="2"/>
        <v>10.44776119402985</v>
      </c>
      <c r="N15" s="49">
        <f t="shared" si="2"/>
        <v>5.2238805970149249</v>
      </c>
      <c r="O15" s="49">
        <f t="shared" si="2"/>
        <v>12.686567164179104</v>
      </c>
      <c r="P15" s="49">
        <f t="shared" si="2"/>
        <v>4.8507462686567164</v>
      </c>
      <c r="Q15" s="49">
        <f t="shared" si="2"/>
        <v>22.014925373134329</v>
      </c>
      <c r="R15" s="49">
        <f t="shared" si="2"/>
        <v>9.7014925373134329</v>
      </c>
      <c r="S15" s="50">
        <f t="shared" si="2"/>
        <v>0.74626865671641784</v>
      </c>
    </row>
    <row r="16" spans="1:40" x14ac:dyDescent="0.25">
      <c r="A16" s="22" t="s">
        <v>24</v>
      </c>
      <c r="B16" s="24">
        <v>755</v>
      </c>
      <c r="C16" s="48">
        <f t="shared" ref="C16:S16" si="3">C8/$B8*100</f>
        <v>0.24660912453760789</v>
      </c>
      <c r="D16" s="49">
        <f t="shared" si="3"/>
        <v>0.61652281134401976</v>
      </c>
      <c r="E16" s="49">
        <f t="shared" si="3"/>
        <v>0.61652281134401976</v>
      </c>
      <c r="F16" s="49">
        <f t="shared" si="3"/>
        <v>2.219482120838471</v>
      </c>
      <c r="G16" s="49">
        <f t="shared" si="3"/>
        <v>0.36991368680641185</v>
      </c>
      <c r="H16" s="49">
        <f t="shared" si="3"/>
        <v>0.73982737361282369</v>
      </c>
      <c r="I16" s="49">
        <f t="shared" si="3"/>
        <v>0.73982737361282369</v>
      </c>
      <c r="J16" s="49">
        <f t="shared" si="3"/>
        <v>0.36991368680641185</v>
      </c>
      <c r="K16" s="49">
        <f t="shared" si="3"/>
        <v>0.73982737361282369</v>
      </c>
      <c r="L16" s="49">
        <f t="shared" si="3"/>
        <v>1.9728729963008631</v>
      </c>
      <c r="M16" s="49">
        <f t="shared" si="3"/>
        <v>4.3156596794081379</v>
      </c>
      <c r="N16" s="49">
        <f t="shared" si="3"/>
        <v>7.2749691738594331</v>
      </c>
      <c r="O16" s="49">
        <f t="shared" si="3"/>
        <v>16.029593094944513</v>
      </c>
      <c r="P16" s="49">
        <f t="shared" si="3"/>
        <v>49.321824907521581</v>
      </c>
      <c r="Q16" s="49">
        <f t="shared" si="3"/>
        <v>2.466091245376079</v>
      </c>
      <c r="R16" s="49">
        <f t="shared" si="3"/>
        <v>11.590628853267571</v>
      </c>
      <c r="S16" s="50">
        <f t="shared" si="3"/>
        <v>0.36991368680641185</v>
      </c>
    </row>
    <row r="17" spans="1:19" x14ac:dyDescent="0.25">
      <c r="A17" s="27" t="s">
        <v>25</v>
      </c>
      <c r="B17" s="28">
        <v>73</v>
      </c>
      <c r="C17" s="51">
        <f t="shared" ref="C17:S17" si="4">C9/$B9*100</f>
        <v>0</v>
      </c>
      <c r="D17" s="52">
        <f t="shared" si="4"/>
        <v>0</v>
      </c>
      <c r="E17" s="52">
        <f t="shared" si="4"/>
        <v>0</v>
      </c>
      <c r="F17" s="52">
        <f t="shared" si="4"/>
        <v>3.8834951456310676</v>
      </c>
      <c r="G17" s="52">
        <f t="shared" si="4"/>
        <v>0.97087378640776689</v>
      </c>
      <c r="H17" s="52">
        <f t="shared" si="4"/>
        <v>0.97087378640776689</v>
      </c>
      <c r="I17" s="52">
        <f t="shared" si="4"/>
        <v>0.97087378640776689</v>
      </c>
      <c r="J17" s="52">
        <f t="shared" si="4"/>
        <v>0</v>
      </c>
      <c r="K17" s="52">
        <f t="shared" si="4"/>
        <v>0</v>
      </c>
      <c r="L17" s="52">
        <f t="shared" si="4"/>
        <v>56.310679611650485</v>
      </c>
      <c r="M17" s="52">
        <f t="shared" si="4"/>
        <v>2.912621359223301</v>
      </c>
      <c r="N17" s="52">
        <f t="shared" si="4"/>
        <v>1.9417475728155338</v>
      </c>
      <c r="O17" s="52">
        <f t="shared" si="4"/>
        <v>6.7961165048543686</v>
      </c>
      <c r="P17" s="52">
        <f t="shared" si="4"/>
        <v>19.417475728155338</v>
      </c>
      <c r="Q17" s="52">
        <f t="shared" si="4"/>
        <v>0</v>
      </c>
      <c r="R17" s="52">
        <f t="shared" si="4"/>
        <v>1.9417475728155338</v>
      </c>
      <c r="S17" s="53">
        <f t="shared" si="4"/>
        <v>3.8834951456310676</v>
      </c>
    </row>
  </sheetData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BA730BBA5CA44FABC43D3B76C31DDA" ma:contentTypeVersion="17" ma:contentTypeDescription="Create a new document." ma:contentTypeScope="" ma:versionID="7b5252cc2716f796d13803ddf5c3fa6b">
  <xsd:schema xmlns:xsd="http://www.w3.org/2001/XMLSchema" xmlns:xs="http://www.w3.org/2001/XMLSchema" xmlns:p="http://schemas.microsoft.com/office/2006/metadata/properties" xmlns:ns2="20687e04-2b66-4153-a4a5-df37f3cb410c" xmlns:ns3="27da45db-5c56-40f0-812e-9e795a9ded2e" targetNamespace="http://schemas.microsoft.com/office/2006/metadata/properties" ma:root="true" ma:fieldsID="33dee18757733571a5678bf0ec859499" ns2:_="" ns3:_="">
    <xsd:import namespace="20687e04-2b66-4153-a4a5-df37f3cb410c"/>
    <xsd:import namespace="27da45db-5c56-40f0-812e-9e795a9ded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87e04-2b66-4153-a4a5-df37f3cb41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4f3aec6-172b-4261-a579-1b9c936781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a45db-5c56-40f0-812e-9e795a9ded2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89bfb88-a4b8-407b-b9ae-716c5ce0db20}" ma:internalName="TaxCatchAll" ma:showField="CatchAllData" ma:web="27da45db-5c56-40f0-812e-9e795a9ded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7da45db-5c56-40f0-812e-9e795a9ded2e" xsi:nil="true"/>
    <lcf76f155ced4ddcb4097134ff3c332f xmlns="20687e04-2b66-4153-a4a5-df37f3cb410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6D4AC78-9FA7-479B-854C-489BDB0C32E0}"/>
</file>

<file path=customXml/itemProps2.xml><?xml version="1.0" encoding="utf-8"?>
<ds:datastoreItem xmlns:ds="http://schemas.openxmlformats.org/officeDocument/2006/customXml" ds:itemID="{9254F1C0-3E83-487D-8A74-0A2CFC6A08A4}"/>
</file>

<file path=customXml/itemProps3.xml><?xml version="1.0" encoding="utf-8"?>
<ds:datastoreItem xmlns:ds="http://schemas.openxmlformats.org/officeDocument/2006/customXml" ds:itemID="{266F4A0C-83BC-4999-A780-7C95F67564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Savonia AMK</vt:lpstr>
      <vt:lpstr>Humak</vt:lpstr>
      <vt:lpstr>SavoniaTyöllisten TOL</vt:lpstr>
      <vt:lpstr>HumakTyöllistenTOL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2023-09-27T05:31:14Z</dcterms:created>
  <dcterms:modified xsi:type="dcterms:W3CDTF">2023-09-27T05:36:16Z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0x01010042BA730BBA5CA44FABC43D3B76C31DDA</vt:lpwstr>
  </property>
</Properties>
</file>