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xr:revisionPtr revIDLastSave="429" documentId="8_{F597A739-8AA3-4AB8-B43C-671C762EE87B}" xr6:coauthVersionLast="47" xr6:coauthVersionMax="47" xr10:uidLastSave="{946D72E0-1B57-400E-9C15-DB22A10F5AA8}"/>
  <bookViews>
    <workbookView xWindow="-120" yWindow="-120" windowWidth="29040" windowHeight="15840" xr2:uid="{00000000-000D-0000-FFFF-FFFF00000000}"/>
  </bookViews>
  <sheets>
    <sheet name="Pohjois-Savo aikasarja" sheetId="2" r:id="rId1"/>
    <sheet name="Maakunnat aikasarja" sheetId="4" r:id="rId2"/>
    <sheet name="Maakunnat 2022 toimialoittain" sheetId="3" r:id="rId3"/>
    <sheet name="Käsitteet" sheetId="5" r:id="rId4"/>
  </sheets>
  <definedNames>
    <definedName name="_xlnm.Print_Titles" localSheetId="0">'Pohjois-Savo aikasarja'!$A:$A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6" i="2" l="1"/>
  <c r="H116" i="2"/>
  <c r="I116" i="2"/>
  <c r="J116" i="2"/>
  <c r="G117" i="2"/>
  <c r="H117" i="2"/>
  <c r="I117" i="2"/>
  <c r="J117" i="2"/>
  <c r="G111" i="2"/>
  <c r="H111" i="2"/>
  <c r="I111" i="2"/>
  <c r="J111" i="2"/>
  <c r="G85" i="2"/>
  <c r="H85" i="2"/>
  <c r="I85" i="2"/>
  <c r="J85" i="2"/>
  <c r="G86" i="2"/>
  <c r="H86" i="2"/>
  <c r="I86" i="2"/>
  <c r="J86" i="2"/>
  <c r="G80" i="2"/>
  <c r="H80" i="2"/>
  <c r="I80" i="2"/>
  <c r="J80" i="2"/>
  <c r="G54" i="2"/>
  <c r="H54" i="2"/>
  <c r="I54" i="2"/>
  <c r="J54" i="2"/>
  <c r="G55" i="2"/>
  <c r="H55" i="2"/>
  <c r="I55" i="2"/>
  <c r="J55" i="2"/>
  <c r="G49" i="2"/>
  <c r="H49" i="2"/>
  <c r="I49" i="2"/>
  <c r="J49" i="2"/>
  <c r="G24" i="2"/>
  <c r="H24" i="2"/>
  <c r="I24" i="2"/>
  <c r="J24" i="2"/>
  <c r="G25" i="2"/>
  <c r="H25" i="2"/>
  <c r="I25" i="2"/>
  <c r="J25" i="2"/>
  <c r="G19" i="2"/>
  <c r="H19" i="2"/>
  <c r="I19" i="2"/>
  <c r="J19" i="2"/>
  <c r="J5" i="4"/>
  <c r="J6" i="4"/>
  <c r="J7" i="4"/>
  <c r="J8" i="4"/>
  <c r="J9" i="4"/>
  <c r="J10" i="4"/>
  <c r="J11" i="4"/>
  <c r="J12" i="4"/>
  <c r="J13" i="4"/>
  <c r="J14" i="4"/>
  <c r="J15" i="4"/>
  <c r="J16" i="4"/>
  <c r="J17" i="4"/>
  <c r="J18" i="4"/>
  <c r="J19" i="4"/>
  <c r="J20" i="4"/>
  <c r="J21" i="4"/>
  <c r="J22" i="4"/>
  <c r="J23" i="4"/>
  <c r="J24" i="4"/>
  <c r="J25" i="4"/>
  <c r="G83" i="4"/>
  <c r="H83" i="4"/>
  <c r="I83" i="4"/>
  <c r="J83" i="4"/>
  <c r="G84" i="4"/>
  <c r="H84" i="4"/>
  <c r="I84" i="4"/>
  <c r="J84" i="4"/>
  <c r="G85" i="4"/>
  <c r="H85" i="4"/>
  <c r="I85" i="4"/>
  <c r="J85" i="4"/>
  <c r="G86" i="4"/>
  <c r="H86" i="4"/>
  <c r="I86" i="4"/>
  <c r="J86" i="4"/>
  <c r="G87" i="4"/>
  <c r="H87" i="4"/>
  <c r="I87" i="4"/>
  <c r="J87" i="4"/>
  <c r="G88" i="4"/>
  <c r="H88" i="4"/>
  <c r="I88" i="4"/>
  <c r="J88" i="4"/>
  <c r="G89" i="4"/>
  <c r="H89" i="4"/>
  <c r="I89" i="4"/>
  <c r="J89" i="4"/>
  <c r="G90" i="4"/>
  <c r="H90" i="4"/>
  <c r="I90" i="4"/>
  <c r="J90" i="4"/>
  <c r="G91" i="4"/>
  <c r="H91" i="4"/>
  <c r="I91" i="4"/>
  <c r="J91" i="4"/>
  <c r="G92" i="4"/>
  <c r="H92" i="4"/>
  <c r="I92" i="4"/>
  <c r="J92" i="4"/>
  <c r="G93" i="4"/>
  <c r="H93" i="4"/>
  <c r="I93" i="4"/>
  <c r="J93" i="4"/>
  <c r="G94" i="4"/>
  <c r="H94" i="4"/>
  <c r="I94" i="4"/>
  <c r="J94" i="4"/>
  <c r="G95" i="4"/>
  <c r="H95" i="4"/>
  <c r="I95" i="4"/>
  <c r="J95" i="4"/>
  <c r="G96" i="4"/>
  <c r="H96" i="4"/>
  <c r="I96" i="4"/>
  <c r="J96" i="4"/>
  <c r="G97" i="4"/>
  <c r="H97" i="4"/>
  <c r="I97" i="4"/>
  <c r="J97" i="4"/>
  <c r="G98" i="4"/>
  <c r="H98" i="4"/>
  <c r="I98" i="4"/>
  <c r="J98" i="4"/>
  <c r="G99" i="4"/>
  <c r="H99" i="4"/>
  <c r="I99" i="4"/>
  <c r="J99" i="4"/>
  <c r="G100" i="4"/>
  <c r="H100" i="4"/>
  <c r="I100" i="4"/>
  <c r="J100" i="4"/>
  <c r="G101" i="4"/>
  <c r="H101" i="4"/>
  <c r="I101" i="4"/>
  <c r="J101" i="4"/>
  <c r="G102" i="4"/>
  <c r="H102" i="4"/>
  <c r="I102" i="4"/>
  <c r="J102" i="4"/>
  <c r="G103" i="4"/>
  <c r="H103" i="4"/>
  <c r="I103" i="4"/>
  <c r="J103" i="4"/>
  <c r="G57" i="4"/>
  <c r="H57" i="4"/>
  <c r="I57" i="4"/>
  <c r="J57" i="4"/>
  <c r="G58" i="4"/>
  <c r="H58" i="4"/>
  <c r="I58" i="4"/>
  <c r="J58" i="4"/>
  <c r="G59" i="4"/>
  <c r="H59" i="4"/>
  <c r="I59" i="4"/>
  <c r="J59" i="4"/>
  <c r="G60" i="4"/>
  <c r="H60" i="4"/>
  <c r="I60" i="4"/>
  <c r="J60" i="4"/>
  <c r="G61" i="4"/>
  <c r="H61" i="4"/>
  <c r="I61" i="4"/>
  <c r="J61" i="4"/>
  <c r="G62" i="4"/>
  <c r="H62" i="4"/>
  <c r="I62" i="4"/>
  <c r="J62" i="4"/>
  <c r="G63" i="4"/>
  <c r="H63" i="4"/>
  <c r="I63" i="4"/>
  <c r="J63" i="4"/>
  <c r="G64" i="4"/>
  <c r="H64" i="4"/>
  <c r="I64" i="4"/>
  <c r="J64" i="4"/>
  <c r="G65" i="4"/>
  <c r="H65" i="4"/>
  <c r="I65" i="4"/>
  <c r="J65" i="4"/>
  <c r="G66" i="4"/>
  <c r="H66" i="4"/>
  <c r="I66" i="4"/>
  <c r="J66" i="4"/>
  <c r="G67" i="4"/>
  <c r="H67" i="4"/>
  <c r="I67" i="4"/>
  <c r="J67" i="4"/>
  <c r="G68" i="4"/>
  <c r="H68" i="4"/>
  <c r="I68" i="4"/>
  <c r="J68" i="4"/>
  <c r="G69" i="4"/>
  <c r="H69" i="4"/>
  <c r="I69" i="4"/>
  <c r="J69" i="4"/>
  <c r="G70" i="4"/>
  <c r="H70" i="4"/>
  <c r="I70" i="4"/>
  <c r="J70" i="4"/>
  <c r="G71" i="4"/>
  <c r="H71" i="4"/>
  <c r="I71" i="4"/>
  <c r="J71" i="4"/>
  <c r="G72" i="4"/>
  <c r="H72" i="4"/>
  <c r="I72" i="4"/>
  <c r="J72" i="4"/>
  <c r="G73" i="4"/>
  <c r="H73" i="4"/>
  <c r="I73" i="4"/>
  <c r="J73" i="4"/>
  <c r="G74" i="4"/>
  <c r="H74" i="4"/>
  <c r="I74" i="4"/>
  <c r="J74" i="4"/>
  <c r="G75" i="4"/>
  <c r="H75" i="4"/>
  <c r="I75" i="4"/>
  <c r="J75" i="4"/>
  <c r="G76" i="4"/>
  <c r="H76" i="4"/>
  <c r="I76" i="4"/>
  <c r="J76" i="4"/>
  <c r="G77" i="4"/>
  <c r="H77" i="4"/>
  <c r="I77" i="4"/>
  <c r="J77" i="4"/>
  <c r="G31" i="4"/>
  <c r="H31" i="4"/>
  <c r="I31" i="4"/>
  <c r="J31" i="4"/>
  <c r="G32" i="4"/>
  <c r="H32" i="4"/>
  <c r="I32" i="4"/>
  <c r="J32" i="4"/>
  <c r="G33" i="4"/>
  <c r="H33" i="4"/>
  <c r="I33" i="4"/>
  <c r="J33" i="4"/>
  <c r="G34" i="4"/>
  <c r="H34" i="4"/>
  <c r="I34" i="4"/>
  <c r="J34" i="4"/>
  <c r="G35" i="4"/>
  <c r="H35" i="4"/>
  <c r="I35" i="4"/>
  <c r="J35" i="4"/>
  <c r="G36" i="4"/>
  <c r="H36" i="4"/>
  <c r="I36" i="4"/>
  <c r="J36" i="4"/>
  <c r="G37" i="4"/>
  <c r="H37" i="4"/>
  <c r="I37" i="4"/>
  <c r="J37" i="4"/>
  <c r="G38" i="4"/>
  <c r="H38" i="4"/>
  <c r="I38" i="4"/>
  <c r="J38" i="4"/>
  <c r="G39" i="4"/>
  <c r="H39" i="4"/>
  <c r="I39" i="4"/>
  <c r="J39" i="4"/>
  <c r="G40" i="4"/>
  <c r="H40" i="4"/>
  <c r="I40" i="4"/>
  <c r="J40" i="4"/>
  <c r="G41" i="4"/>
  <c r="H41" i="4"/>
  <c r="I41" i="4"/>
  <c r="J41" i="4"/>
  <c r="G42" i="4"/>
  <c r="H42" i="4"/>
  <c r="I42" i="4"/>
  <c r="J42" i="4"/>
  <c r="G43" i="4"/>
  <c r="H43" i="4"/>
  <c r="I43" i="4"/>
  <c r="J43" i="4"/>
  <c r="G44" i="4"/>
  <c r="H44" i="4"/>
  <c r="I44" i="4"/>
  <c r="J44" i="4"/>
  <c r="G45" i="4"/>
  <c r="H45" i="4"/>
  <c r="I45" i="4"/>
  <c r="J45" i="4"/>
  <c r="G46" i="4"/>
  <c r="H46" i="4"/>
  <c r="I46" i="4"/>
  <c r="J46" i="4"/>
  <c r="G47" i="4"/>
  <c r="H47" i="4"/>
  <c r="I47" i="4"/>
  <c r="J47" i="4"/>
  <c r="G48" i="4"/>
  <c r="H48" i="4"/>
  <c r="I48" i="4"/>
  <c r="J48" i="4"/>
  <c r="G49" i="4"/>
  <c r="H49" i="4"/>
  <c r="I49" i="4"/>
  <c r="J49" i="4"/>
  <c r="G50" i="4"/>
  <c r="H50" i="4"/>
  <c r="I50" i="4"/>
  <c r="J50" i="4"/>
  <c r="G51" i="4"/>
  <c r="H51" i="4"/>
  <c r="I51" i="4"/>
  <c r="J51" i="4"/>
  <c r="G5" i="4"/>
  <c r="H5" i="4"/>
  <c r="I5" i="4"/>
  <c r="G6" i="4"/>
  <c r="H6" i="4"/>
  <c r="I6" i="4"/>
  <c r="G7" i="4"/>
  <c r="H7" i="4"/>
  <c r="I7" i="4"/>
  <c r="G8" i="4"/>
  <c r="H8" i="4"/>
  <c r="I8" i="4"/>
  <c r="G9" i="4"/>
  <c r="H9" i="4"/>
  <c r="I9" i="4"/>
  <c r="G10" i="4"/>
  <c r="H10" i="4"/>
  <c r="I10" i="4"/>
  <c r="G11" i="4"/>
  <c r="H11" i="4"/>
  <c r="I11" i="4"/>
  <c r="G12" i="4"/>
  <c r="H12" i="4"/>
  <c r="I12" i="4"/>
  <c r="G13" i="4"/>
  <c r="H13" i="4"/>
  <c r="I13" i="4"/>
  <c r="G14" i="4"/>
  <c r="H14" i="4"/>
  <c r="I14" i="4"/>
  <c r="G15" i="4"/>
  <c r="H15" i="4"/>
  <c r="I15" i="4"/>
  <c r="G16" i="4"/>
  <c r="H16" i="4"/>
  <c r="I16" i="4"/>
  <c r="G17" i="4"/>
  <c r="H17" i="4"/>
  <c r="I17" i="4"/>
  <c r="G18" i="4"/>
  <c r="H18" i="4"/>
  <c r="I18" i="4"/>
  <c r="G19" i="4"/>
  <c r="H19" i="4"/>
  <c r="I19" i="4"/>
  <c r="G20" i="4"/>
  <c r="H20" i="4"/>
  <c r="I20" i="4"/>
  <c r="G21" i="4"/>
  <c r="H21" i="4"/>
  <c r="I21" i="4"/>
  <c r="G22" i="4"/>
  <c r="H22" i="4"/>
  <c r="I22" i="4"/>
  <c r="G23" i="4"/>
  <c r="H23" i="4"/>
  <c r="I23" i="4"/>
  <c r="G24" i="4"/>
  <c r="H24" i="4"/>
  <c r="I24" i="4"/>
  <c r="G25" i="4"/>
  <c r="H25" i="4"/>
  <c r="I25" i="4"/>
  <c r="G97" i="2"/>
  <c r="H97" i="2"/>
  <c r="I97" i="2"/>
  <c r="J97" i="2"/>
  <c r="G98" i="2"/>
  <c r="H98" i="2"/>
  <c r="I98" i="2"/>
  <c r="J98" i="2"/>
  <c r="G99" i="2"/>
  <c r="H99" i="2"/>
  <c r="I99" i="2"/>
  <c r="J99" i="2"/>
  <c r="G100" i="2"/>
  <c r="H100" i="2"/>
  <c r="I100" i="2"/>
  <c r="J100" i="2"/>
  <c r="G101" i="2"/>
  <c r="H101" i="2"/>
  <c r="I101" i="2"/>
  <c r="J101" i="2"/>
  <c r="G102" i="2"/>
  <c r="H102" i="2"/>
  <c r="I102" i="2"/>
  <c r="J102" i="2"/>
  <c r="G103" i="2"/>
  <c r="H103" i="2"/>
  <c r="I103" i="2"/>
  <c r="J103" i="2"/>
  <c r="G104" i="2"/>
  <c r="H104" i="2"/>
  <c r="I104" i="2"/>
  <c r="J104" i="2"/>
  <c r="G105" i="2"/>
  <c r="H105" i="2"/>
  <c r="I105" i="2"/>
  <c r="J105" i="2"/>
  <c r="G106" i="2"/>
  <c r="H106" i="2"/>
  <c r="I106" i="2"/>
  <c r="J106" i="2"/>
  <c r="G107" i="2"/>
  <c r="H107" i="2"/>
  <c r="I107" i="2"/>
  <c r="J107" i="2"/>
  <c r="G108" i="2"/>
  <c r="H108" i="2"/>
  <c r="I108" i="2"/>
  <c r="J108" i="2"/>
  <c r="G109" i="2"/>
  <c r="H109" i="2"/>
  <c r="I109" i="2"/>
  <c r="J109" i="2"/>
  <c r="G110" i="2"/>
  <c r="H110" i="2"/>
  <c r="I110" i="2"/>
  <c r="J110" i="2"/>
  <c r="G112" i="2"/>
  <c r="H112" i="2"/>
  <c r="I112" i="2"/>
  <c r="J112" i="2"/>
  <c r="G113" i="2"/>
  <c r="H113" i="2"/>
  <c r="I113" i="2"/>
  <c r="J113" i="2"/>
  <c r="G114" i="2"/>
  <c r="H114" i="2"/>
  <c r="I114" i="2"/>
  <c r="J114" i="2"/>
  <c r="G115" i="2"/>
  <c r="H115" i="2"/>
  <c r="I115" i="2"/>
  <c r="J115" i="2"/>
  <c r="G118" i="2"/>
  <c r="H118" i="2"/>
  <c r="I118" i="2"/>
  <c r="J118" i="2"/>
  <c r="G119" i="2"/>
  <c r="H119" i="2"/>
  <c r="I119" i="2"/>
  <c r="J119" i="2"/>
  <c r="G66" i="2"/>
  <c r="H66" i="2"/>
  <c r="I66" i="2"/>
  <c r="J66" i="2"/>
  <c r="G67" i="2"/>
  <c r="H67" i="2"/>
  <c r="I67" i="2"/>
  <c r="J67" i="2"/>
  <c r="G68" i="2"/>
  <c r="H68" i="2"/>
  <c r="I68" i="2"/>
  <c r="J68" i="2"/>
  <c r="G69" i="2"/>
  <c r="H69" i="2"/>
  <c r="I69" i="2"/>
  <c r="J69" i="2"/>
  <c r="G70" i="2"/>
  <c r="H70" i="2"/>
  <c r="I70" i="2"/>
  <c r="J70" i="2"/>
  <c r="G71" i="2"/>
  <c r="H71" i="2"/>
  <c r="I71" i="2"/>
  <c r="J71" i="2"/>
  <c r="G72" i="2"/>
  <c r="H72" i="2"/>
  <c r="I72" i="2"/>
  <c r="J72" i="2"/>
  <c r="G73" i="2"/>
  <c r="H73" i="2"/>
  <c r="I73" i="2"/>
  <c r="J73" i="2"/>
  <c r="G74" i="2"/>
  <c r="H74" i="2"/>
  <c r="I74" i="2"/>
  <c r="J74" i="2"/>
  <c r="G75" i="2"/>
  <c r="H75" i="2"/>
  <c r="I75" i="2"/>
  <c r="J75" i="2"/>
  <c r="G76" i="2"/>
  <c r="H76" i="2"/>
  <c r="I76" i="2"/>
  <c r="J76" i="2"/>
  <c r="G77" i="2"/>
  <c r="H77" i="2"/>
  <c r="I77" i="2"/>
  <c r="J77" i="2"/>
  <c r="G78" i="2"/>
  <c r="H78" i="2"/>
  <c r="I78" i="2"/>
  <c r="J78" i="2"/>
  <c r="G79" i="2"/>
  <c r="H79" i="2"/>
  <c r="I79" i="2"/>
  <c r="J79" i="2"/>
  <c r="G81" i="2"/>
  <c r="H81" i="2"/>
  <c r="I81" i="2"/>
  <c r="J81" i="2"/>
  <c r="G82" i="2"/>
  <c r="H82" i="2"/>
  <c r="I82" i="2"/>
  <c r="J82" i="2"/>
  <c r="G83" i="2"/>
  <c r="H83" i="2"/>
  <c r="I83" i="2"/>
  <c r="J83" i="2"/>
  <c r="G84" i="2"/>
  <c r="H84" i="2"/>
  <c r="I84" i="2"/>
  <c r="J84" i="2"/>
  <c r="G87" i="2"/>
  <c r="H87" i="2"/>
  <c r="I87" i="2"/>
  <c r="J87" i="2"/>
  <c r="G88" i="2"/>
  <c r="H88" i="2"/>
  <c r="I88" i="2"/>
  <c r="J88" i="2"/>
  <c r="G36" i="2"/>
  <c r="H36" i="2"/>
  <c r="I36" i="2"/>
  <c r="J36" i="2"/>
  <c r="G37" i="2"/>
  <c r="H37" i="2"/>
  <c r="I37" i="2"/>
  <c r="J37" i="2"/>
  <c r="G38" i="2"/>
  <c r="H38" i="2"/>
  <c r="I38" i="2"/>
  <c r="J38" i="2"/>
  <c r="G39" i="2"/>
  <c r="H39" i="2"/>
  <c r="I39" i="2"/>
  <c r="J39" i="2"/>
  <c r="G40" i="2"/>
  <c r="H40" i="2"/>
  <c r="I40" i="2"/>
  <c r="J40" i="2"/>
  <c r="G41" i="2"/>
  <c r="H41" i="2"/>
  <c r="I41" i="2"/>
  <c r="J41" i="2"/>
  <c r="G42" i="2"/>
  <c r="H42" i="2"/>
  <c r="I42" i="2"/>
  <c r="J42" i="2"/>
  <c r="G43" i="2"/>
  <c r="H43" i="2"/>
  <c r="I43" i="2"/>
  <c r="J43" i="2"/>
  <c r="G44" i="2"/>
  <c r="H44" i="2"/>
  <c r="I44" i="2"/>
  <c r="J44" i="2"/>
  <c r="G45" i="2"/>
  <c r="H45" i="2"/>
  <c r="I45" i="2"/>
  <c r="J45" i="2"/>
  <c r="G46" i="2"/>
  <c r="H46" i="2"/>
  <c r="I46" i="2"/>
  <c r="J46" i="2"/>
  <c r="G47" i="2"/>
  <c r="H47" i="2"/>
  <c r="I47" i="2"/>
  <c r="J47" i="2"/>
  <c r="G48" i="2"/>
  <c r="H48" i="2"/>
  <c r="I48" i="2"/>
  <c r="J48" i="2"/>
  <c r="G50" i="2"/>
  <c r="H50" i="2"/>
  <c r="I50" i="2"/>
  <c r="J50" i="2"/>
  <c r="G51" i="2"/>
  <c r="H51" i="2"/>
  <c r="I51" i="2"/>
  <c r="J51" i="2"/>
  <c r="G52" i="2"/>
  <c r="H52" i="2"/>
  <c r="I52" i="2"/>
  <c r="J52" i="2"/>
  <c r="G53" i="2"/>
  <c r="H53" i="2"/>
  <c r="I53" i="2"/>
  <c r="J53" i="2"/>
  <c r="G56" i="2"/>
  <c r="H56" i="2"/>
  <c r="I56" i="2"/>
  <c r="J56" i="2"/>
  <c r="G57" i="2"/>
  <c r="H57" i="2"/>
  <c r="I57" i="2"/>
  <c r="J57" i="2"/>
  <c r="G35" i="2"/>
  <c r="H35" i="2"/>
  <c r="I35" i="2"/>
  <c r="J35" i="2"/>
  <c r="G5" i="2"/>
  <c r="H5" i="2"/>
  <c r="I5" i="2"/>
  <c r="J5" i="2"/>
  <c r="G6" i="2"/>
  <c r="H6" i="2"/>
  <c r="I6" i="2"/>
  <c r="J6" i="2"/>
  <c r="G7" i="2"/>
  <c r="H7" i="2"/>
  <c r="I7" i="2"/>
  <c r="J7" i="2"/>
  <c r="G8" i="2"/>
  <c r="H8" i="2"/>
  <c r="I8" i="2"/>
  <c r="J8" i="2"/>
  <c r="G9" i="2"/>
  <c r="H9" i="2"/>
  <c r="I9" i="2"/>
  <c r="J9" i="2"/>
  <c r="G10" i="2"/>
  <c r="H10" i="2"/>
  <c r="I10" i="2"/>
  <c r="J10" i="2"/>
  <c r="G11" i="2"/>
  <c r="H11" i="2"/>
  <c r="I11" i="2"/>
  <c r="J11" i="2"/>
  <c r="G12" i="2"/>
  <c r="H12" i="2"/>
  <c r="I12" i="2"/>
  <c r="J12" i="2"/>
  <c r="G13" i="2"/>
  <c r="H13" i="2"/>
  <c r="I13" i="2"/>
  <c r="J13" i="2"/>
  <c r="G14" i="2"/>
  <c r="H14" i="2"/>
  <c r="I14" i="2"/>
  <c r="J14" i="2"/>
  <c r="G15" i="2"/>
  <c r="H15" i="2"/>
  <c r="I15" i="2"/>
  <c r="J15" i="2"/>
  <c r="G16" i="2"/>
  <c r="H16" i="2"/>
  <c r="I16" i="2"/>
  <c r="J16" i="2"/>
  <c r="G17" i="2"/>
  <c r="H17" i="2"/>
  <c r="I17" i="2"/>
  <c r="J17" i="2"/>
  <c r="G18" i="2"/>
  <c r="H18" i="2"/>
  <c r="I18" i="2"/>
  <c r="J18" i="2"/>
  <c r="G20" i="2"/>
  <c r="H20" i="2"/>
  <c r="I20" i="2"/>
  <c r="J20" i="2"/>
  <c r="G21" i="2"/>
  <c r="H21" i="2"/>
  <c r="I21" i="2"/>
  <c r="J21" i="2"/>
  <c r="G22" i="2"/>
  <c r="H22" i="2"/>
  <c r="I22" i="2"/>
  <c r="J22" i="2"/>
  <c r="G23" i="2"/>
  <c r="H23" i="2"/>
  <c r="I23" i="2"/>
  <c r="J23" i="2"/>
  <c r="G26" i="2"/>
  <c r="H26" i="2"/>
  <c r="I26" i="2"/>
  <c r="J26" i="2"/>
  <c r="G27" i="2"/>
  <c r="H27" i="2"/>
  <c r="I27" i="2"/>
  <c r="J27" i="2"/>
</calcChain>
</file>

<file path=xl/sharedStrings.xml><?xml version="1.0" encoding="utf-8"?>
<sst xmlns="http://schemas.openxmlformats.org/spreadsheetml/2006/main" count="821" uniqueCount="75">
  <si>
    <t>Yhteensä</t>
  </si>
  <si>
    <t>2018</t>
  </si>
  <si>
    <t>2019</t>
  </si>
  <si>
    <t>2020</t>
  </si>
  <si>
    <t>Tuntematon</t>
  </si>
  <si>
    <t>..</t>
  </si>
  <si>
    <t>Lähde: Tilastokeskus, alueellinen yritystoimintatilasto</t>
  </si>
  <si>
    <t>A Maatalous, metsätalous ja kalatalous</t>
  </si>
  <si>
    <t>B Kaivostoiminta ja louhinta</t>
  </si>
  <si>
    <t>C Teollisuus</t>
  </si>
  <si>
    <t>D Sähkö-, kaasu- ja lämpöhuolto, jäähdytysliiketoiminta</t>
  </si>
  <si>
    <t>E Vesihuolto, viemäri- ja jätevesihuolto, jätehuolto ja muu ympäristön puhtaanapito</t>
  </si>
  <si>
    <t>F Rakentaminen</t>
  </si>
  <si>
    <t>H Kuljetus ja varastointi</t>
  </si>
  <si>
    <t>I Majoitus- ja ravitsemistoiminta</t>
  </si>
  <si>
    <t>J Informaatio ja viestintä</t>
  </si>
  <si>
    <t>K Rahoitus- ja vakuutustoiminta</t>
  </si>
  <si>
    <t>L Kiinteistöalan toiminta</t>
  </si>
  <si>
    <t>M Ammatillinen, tieteellinen ja tekninen toiminta</t>
  </si>
  <si>
    <t>N Hallinto- ja tukipalvelutoiminta</t>
  </si>
  <si>
    <t>P Koulutus</t>
  </si>
  <si>
    <t>Q Terveys- ja sosiaalipalvelut</t>
  </si>
  <si>
    <t>R Taiteet, viihde ja virkistys</t>
  </si>
  <si>
    <t>S Muu palvelutoiminta</t>
  </si>
  <si>
    <t>Toimiala</t>
  </si>
  <si>
    <t>G Tukku- ja vähittäiskauppa; moottoriajoneuvojen ja moottoripyörien korjaus</t>
  </si>
  <si>
    <t>Muutos (%) 
v. 2018–2019</t>
  </si>
  <si>
    <t>Muutos (%) 
v. 2019–2020</t>
  </si>
  <si>
    <t>.. tieto on epälooginen esitettäväksi</t>
  </si>
  <si>
    <t>...</t>
  </si>
  <si>
    <t>-</t>
  </si>
  <si>
    <t>KOKO MAA</t>
  </si>
  <si>
    <t>Uusimaa</t>
  </si>
  <si>
    <t>Varsinais-Suomi</t>
  </si>
  <si>
    <t>Satakunta</t>
  </si>
  <si>
    <t>Kanta-Häme</t>
  </si>
  <si>
    <t>Pirkanmaa</t>
  </si>
  <si>
    <t>Päijät-Häme</t>
  </si>
  <si>
    <t>Kymenlaakso</t>
  </si>
  <si>
    <t>Etelä-Karjala</t>
  </si>
  <si>
    <t>Etelä-Savo</t>
  </si>
  <si>
    <t>Pohjois-Savo</t>
  </si>
  <si>
    <t>Pohjois-Karjala</t>
  </si>
  <si>
    <t>Keski-Suomi</t>
  </si>
  <si>
    <t>Etelä-Pohjanmaa</t>
  </si>
  <si>
    <t>Pohjanmaa</t>
  </si>
  <si>
    <t>Keski-Pohjanmaa</t>
  </si>
  <si>
    <t>Pohjois-Pohjanmaa</t>
  </si>
  <si>
    <t>Kainuu</t>
  </si>
  <si>
    <t>Lappi</t>
  </si>
  <si>
    <t>Ahvenanmaa</t>
  </si>
  <si>
    <t>- ei yhtään</t>
  </si>
  <si>
    <t>… tieto on salassapitosäännön alainen</t>
  </si>
  <si>
    <t>Maakunta</t>
  </si>
  <si>
    <t>... tieto on salassapitosäännön alainen</t>
  </si>
  <si>
    <t>T Kotitalouksien toiminta työnantajina</t>
  </si>
  <si>
    <t>U Kansainvälisten organisaatioiden ja toimielinten toiminta</t>
  </si>
  <si>
    <t>O Julkinen hallinto ja maanpuolustus</t>
  </si>
  <si>
    <t>Yritysten toimipaikkojen henkilöstö (htv) maakunnittain vuonna 2022</t>
  </si>
  <si>
    <t>Yritysten toimipaikkojen tuotannon bruttoarvo (1000 euroa) maakunnittain vuonna 2022</t>
  </si>
  <si>
    <t>2022</t>
  </si>
  <si>
    <t>2021</t>
  </si>
  <si>
    <t>Muutos (%) 
v. 2020–2021</t>
  </si>
  <si>
    <t>Muutos (%) 
v. 2021–2022</t>
  </si>
  <si>
    <t>Yritysten toimipaikkojen tuotannon jalostusarvo (1000 euroa) maakunnittain vuonna 2022</t>
  </si>
  <si>
    <t>Yritysten toimipaikkojen lukumäärä (lkm) maakunnittain vuonna 2022</t>
  </si>
  <si>
    <t>Muutos (%) 
v. 2020–2022</t>
  </si>
  <si>
    <t>Yritysten toimipaikkojen lukumäärä Pohjois-Savossa v. 2018–2022</t>
  </si>
  <si>
    <t xml:space="preserve"> - ei yhtään</t>
  </si>
  <si>
    <t>Yritysten toimipaikkojen henkilöstö (htv) Pohjois-Savossa v. 2018–2022</t>
  </si>
  <si>
    <t xml:space="preserve"> -</t>
  </si>
  <si>
    <t>Yritysten toimipaikkojen tuotannon bruttoarvo (1000 euroa) Pohjois-Savossa* v. 2018–2022</t>
  </si>
  <si>
    <t>Yritysten toimipaikkojen tuotannon jalostusarvo (1000 euroa) Pohjois-Savossa v. 2018–2022</t>
  </si>
  <si>
    <t>Yritysten toimipaikkojen lukumäärä maakunnittain vuonna 2022</t>
  </si>
  <si>
    <t>Yritysten toimipaikkojen tuotannon jalostusarvo (1000 euroa) maakunnittain 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</si>
</sst>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1"/>
      <color rgb="FF000000"/>
      <name val="Calibri"/>
      <family val="2"/>
    </font>
    <font>
      <b/>
      <sz val="14"/>
      <color rgb="FF000000"/>
      <name val="Calibri"/>
      <family val="2"/>
    </font>
    <font>
      <b/>
      <sz val="11"/>
      <color rgb="FF000000"/>
      <name val="Calibri"/>
      <family val="2"/>
    </font>
    <font>
      <sz val="9"/>
      <color rgb="FF000000"/>
      <name val="Calibri"/>
      <family val="2"/>
    </font>
    <font>
      <sz val="8"/>
      <name val="Calibri"/>
      <family val="2"/>
    </font>
    <font>
      <sz val="8"/>
      <color rgb="FF000000"/>
      <name val="Calibri"/>
      <family val="2"/>
    </font>
    <font>
      <sz val="11"/>
      <name val="Calibri"/>
      <family val="2"/>
    </font>
    <font>
      <b/>
      <sz val="11"/>
      <name val="Calibri"/>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applyBorder="0"/>
  </cellStyleXfs>
  <cellXfs count="101">
    <xf numFmtId="0" fontId="0" fillId="0" borderId="0" xfId="0"/>
    <xf numFmtId="3" fontId="0" fillId="0" borderId="0" xfId="0" applyNumberFormat="1" applyBorder="1"/>
    <xf numFmtId="3" fontId="0" fillId="0" borderId="3" xfId="0" applyNumberFormat="1" applyBorder="1"/>
    <xf numFmtId="0" fontId="0" fillId="2" borderId="0" xfId="0" applyFill="1"/>
    <xf numFmtId="0" fontId="2" fillId="2" borderId="0" xfId="0" applyFont="1" applyFill="1"/>
    <xf numFmtId="1" fontId="0" fillId="2" borderId="0" xfId="0" applyNumberFormat="1" applyFill="1"/>
    <xf numFmtId="0" fontId="0" fillId="2" borderId="0" xfId="0" applyFill="1" applyAlignment="1">
      <alignment horizontal="right"/>
    </xf>
    <xf numFmtId="0" fontId="1" fillId="2" borderId="0" xfId="0" applyFont="1" applyFill="1"/>
    <xf numFmtId="0" fontId="3" fillId="2" borderId="0" xfId="0" applyFont="1" applyFill="1"/>
    <xf numFmtId="3" fontId="0" fillId="0" borderId="0" xfId="0" applyNumberFormat="1" applyBorder="1" applyAlignment="1">
      <alignment wrapText="1"/>
    </xf>
    <xf numFmtId="0" fontId="0" fillId="2" borderId="0" xfId="0" applyFill="1" applyAlignment="1">
      <alignment wrapText="1"/>
    </xf>
    <xf numFmtId="164" fontId="0" fillId="0" borderId="0" xfId="0" applyNumberFormat="1" applyBorder="1"/>
    <xf numFmtId="3" fontId="0" fillId="0" borderId="0" xfId="0" applyNumberFormat="1" applyBorder="1" applyAlignment="1">
      <alignment horizontal="right"/>
    </xf>
    <xf numFmtId="3" fontId="0" fillId="0" borderId="3" xfId="0" applyNumberFormat="1" applyBorder="1" applyAlignment="1">
      <alignment horizontal="right"/>
    </xf>
    <xf numFmtId="0" fontId="2" fillId="3" borderId="6" xfId="0" applyFont="1" applyFill="1" applyBorder="1"/>
    <xf numFmtId="0" fontId="2" fillId="3" borderId="8" xfId="0" applyFont="1" applyFill="1" applyBorder="1" applyAlignment="1">
      <alignment horizontal="left"/>
    </xf>
    <xf numFmtId="0" fontId="2" fillId="3" borderId="8" xfId="0" applyFont="1" applyFill="1" applyBorder="1" applyAlignment="1">
      <alignment wrapText="1"/>
    </xf>
    <xf numFmtId="0" fontId="2" fillId="3" borderId="4" xfId="0" applyFont="1" applyFill="1" applyBorder="1" applyAlignment="1">
      <alignment wrapText="1"/>
    </xf>
    <xf numFmtId="0" fontId="2" fillId="3" borderId="5" xfId="0" applyFont="1" applyFill="1" applyBorder="1"/>
    <xf numFmtId="0" fontId="0" fillId="0" borderId="3" xfId="0" applyBorder="1" applyAlignment="1">
      <alignment horizontal="left" wrapText="1"/>
    </xf>
    <xf numFmtId="0" fontId="5" fillId="2" borderId="0" xfId="0" applyFont="1" applyFill="1" applyBorder="1" applyAlignment="1">
      <alignment wrapText="1"/>
    </xf>
    <xf numFmtId="3" fontId="3" fillId="2" borderId="0" xfId="0" applyNumberFormat="1" applyFont="1" applyFill="1" applyBorder="1"/>
    <xf numFmtId="164" fontId="3" fillId="2" borderId="0" xfId="0" applyNumberFormat="1" applyFont="1" applyFill="1" applyBorder="1"/>
    <xf numFmtId="0" fontId="3" fillId="2" borderId="0" xfId="0" applyFont="1" applyFill="1" applyBorder="1"/>
    <xf numFmtId="0" fontId="5" fillId="0" borderId="0" xfId="0" applyFont="1" applyBorder="1" applyAlignment="1">
      <alignment wrapText="1"/>
    </xf>
    <xf numFmtId="3" fontId="5" fillId="2" borderId="0" xfId="0" applyNumberFormat="1" applyFont="1" applyFill="1" applyBorder="1"/>
    <xf numFmtId="164" fontId="5" fillId="2" borderId="0" xfId="0" applyNumberFormat="1" applyFont="1" applyFill="1" applyBorder="1"/>
    <xf numFmtId="0" fontId="5" fillId="2" borderId="0" xfId="0" applyFont="1" applyFill="1"/>
    <xf numFmtId="0" fontId="5" fillId="2" borderId="0" xfId="0" applyFont="1" applyFill="1" applyBorder="1"/>
    <xf numFmtId="3" fontId="5" fillId="2" borderId="0" xfId="0" applyNumberFormat="1" applyFont="1" applyFill="1" applyBorder="1" applyAlignment="1">
      <alignment wrapText="1"/>
    </xf>
    <xf numFmtId="164" fontId="5" fillId="2" borderId="0" xfId="0" applyNumberFormat="1" applyFont="1" applyFill="1" applyBorder="1" applyAlignment="1">
      <alignment wrapText="1"/>
    </xf>
    <xf numFmtId="0" fontId="5" fillId="2" borderId="0" xfId="0" quotePrefix="1" applyFont="1" applyFill="1"/>
    <xf numFmtId="3" fontId="0" fillId="2" borderId="0" xfId="0" applyNumberFormat="1" applyFill="1"/>
    <xf numFmtId="0" fontId="0" fillId="0" borderId="10"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3" xfId="0" applyBorder="1" applyAlignment="1">
      <alignment wrapText="1"/>
    </xf>
    <xf numFmtId="0" fontId="0" fillId="0" borderId="0" xfId="0" applyBorder="1"/>
    <xf numFmtId="3" fontId="0" fillId="0" borderId="7" xfId="0" applyNumberFormat="1" applyBorder="1" applyAlignment="1">
      <alignment horizontal="right"/>
    </xf>
    <xf numFmtId="0" fontId="2" fillId="3" borderId="1" xfId="0" applyFont="1" applyFill="1" applyBorder="1" applyAlignment="1">
      <alignment textRotation="90"/>
    </xf>
    <xf numFmtId="0" fontId="2" fillId="3" borderId="6" xfId="0" applyFont="1" applyFill="1" applyBorder="1" applyAlignment="1">
      <alignment textRotation="90"/>
    </xf>
    <xf numFmtId="0" fontId="2" fillId="3" borderId="8" xfId="0" applyFont="1" applyFill="1" applyBorder="1" applyAlignment="1">
      <alignment textRotation="90"/>
    </xf>
    <xf numFmtId="0" fontId="2" fillId="3" borderId="4" xfId="0" applyFont="1" applyFill="1" applyBorder="1" applyAlignment="1">
      <alignment textRotation="90"/>
    </xf>
    <xf numFmtId="0" fontId="2" fillId="3" borderId="1" xfId="0" applyFont="1" applyFill="1" applyBorder="1"/>
    <xf numFmtId="0" fontId="2" fillId="3" borderId="3" xfId="0" applyFont="1" applyFill="1" applyBorder="1" applyAlignment="1">
      <alignment wrapText="1"/>
    </xf>
    <xf numFmtId="3" fontId="2" fillId="3" borderId="0" xfId="0" applyNumberFormat="1" applyFont="1" applyFill="1" applyBorder="1" applyAlignment="1">
      <alignment wrapText="1"/>
    </xf>
    <xf numFmtId="3" fontId="2" fillId="3" borderId="0" xfId="0" applyNumberFormat="1" applyFont="1" applyFill="1" applyBorder="1"/>
    <xf numFmtId="3" fontId="2" fillId="3" borderId="3" xfId="0" applyNumberFormat="1" applyFont="1" applyFill="1" applyBorder="1"/>
    <xf numFmtId="164" fontId="2" fillId="3" borderId="0" xfId="0" applyNumberFormat="1" applyFont="1" applyFill="1" applyBorder="1"/>
    <xf numFmtId="0" fontId="2" fillId="3" borderId="0" xfId="0" applyFont="1" applyFill="1" applyBorder="1"/>
    <xf numFmtId="0" fontId="2" fillId="4" borderId="0" xfId="0" applyFont="1" applyFill="1" applyBorder="1"/>
    <xf numFmtId="3" fontId="2" fillId="4" borderId="0" xfId="0" applyNumberFormat="1" applyFont="1" applyFill="1" applyBorder="1"/>
    <xf numFmtId="3" fontId="2" fillId="4" borderId="3" xfId="0" applyNumberFormat="1" applyFont="1" applyFill="1" applyBorder="1"/>
    <xf numFmtId="164" fontId="2" fillId="4" borderId="0" xfId="0" applyNumberFormat="1" applyFont="1" applyFill="1" applyBorder="1"/>
    <xf numFmtId="0" fontId="2" fillId="3" borderId="1" xfId="0" applyFont="1" applyFill="1" applyBorder="1" applyAlignment="1">
      <alignment wrapText="1"/>
    </xf>
    <xf numFmtId="0" fontId="2" fillId="3" borderId="11" xfId="0" applyFont="1" applyFill="1" applyBorder="1" applyAlignment="1">
      <alignment wrapText="1"/>
    </xf>
    <xf numFmtId="0" fontId="2" fillId="3" borderId="11" xfId="0" applyFont="1" applyFill="1" applyBorder="1" applyAlignment="1">
      <alignment horizontal="left"/>
    </xf>
    <xf numFmtId="164" fontId="0" fillId="0" borderId="0" xfId="0" applyNumberFormat="1" applyBorder="1" applyAlignment="1">
      <alignment horizontal="right"/>
    </xf>
    <xf numFmtId="164" fontId="2" fillId="3" borderId="5" xfId="0" applyNumberFormat="1" applyFont="1" applyFill="1" applyBorder="1" applyAlignment="1">
      <alignment horizontal="right"/>
    </xf>
    <xf numFmtId="0" fontId="2" fillId="3" borderId="4" xfId="0" applyFont="1" applyFill="1" applyBorder="1" applyAlignment="1">
      <alignment horizontal="left"/>
    </xf>
    <xf numFmtId="164" fontId="2" fillId="3" borderId="0" xfId="0" applyNumberFormat="1" applyFont="1" applyFill="1" applyBorder="1" applyAlignment="1">
      <alignment horizontal="right"/>
    </xf>
    <xf numFmtId="3" fontId="2" fillId="3" borderId="0" xfId="0" applyNumberFormat="1" applyFont="1" applyFill="1" applyBorder="1" applyAlignment="1">
      <alignment horizontal="right"/>
    </xf>
    <xf numFmtId="3" fontId="2" fillId="3" borderId="6" xfId="0" applyNumberFormat="1" applyFont="1" applyFill="1" applyBorder="1" applyAlignment="1">
      <alignment horizontal="right"/>
    </xf>
    <xf numFmtId="3" fontId="0" fillId="0" borderId="10" xfId="0" applyNumberFormat="1" applyBorder="1" applyAlignment="1">
      <alignment horizontal="right"/>
    </xf>
    <xf numFmtId="3" fontId="0" fillId="0" borderId="8" xfId="0" applyNumberFormat="1" applyBorder="1" applyAlignment="1">
      <alignment horizontal="right"/>
    </xf>
    <xf numFmtId="3" fontId="6" fillId="0" borderId="0" xfId="0" applyNumberFormat="1" applyFont="1" applyBorder="1" applyAlignment="1">
      <alignment horizontal="right"/>
    </xf>
    <xf numFmtId="3" fontId="6" fillId="0" borderId="10" xfId="0" applyNumberFormat="1" applyFont="1" applyBorder="1" applyAlignment="1">
      <alignment horizontal="right"/>
    </xf>
    <xf numFmtId="3" fontId="6" fillId="0" borderId="7" xfId="0" applyNumberFormat="1" applyFont="1" applyBorder="1" applyAlignment="1">
      <alignment horizontal="right"/>
    </xf>
    <xf numFmtId="3" fontId="6" fillId="0" borderId="8" xfId="0" applyNumberFormat="1" applyFont="1" applyBorder="1" applyAlignment="1">
      <alignment horizontal="right"/>
    </xf>
    <xf numFmtId="0" fontId="2" fillId="3" borderId="7" xfId="0" applyFont="1" applyFill="1" applyBorder="1" applyAlignment="1">
      <alignment wrapText="1"/>
    </xf>
    <xf numFmtId="0" fontId="2" fillId="3" borderId="2" xfId="0" applyFont="1" applyFill="1" applyBorder="1" applyAlignment="1">
      <alignment wrapText="1"/>
    </xf>
    <xf numFmtId="164" fontId="0" fillId="0" borderId="12" xfId="0" applyNumberFormat="1" applyBorder="1" applyAlignment="1">
      <alignment horizontal="right"/>
    </xf>
    <xf numFmtId="0" fontId="2" fillId="3" borderId="1" xfId="0" applyFont="1" applyFill="1" applyBorder="1" applyAlignment="1">
      <alignment horizontal="left"/>
    </xf>
    <xf numFmtId="0" fontId="7" fillId="3" borderId="1" xfId="0" applyFont="1" applyFill="1" applyBorder="1" applyAlignment="1">
      <alignment wrapText="1"/>
    </xf>
    <xf numFmtId="164" fontId="6" fillId="0" borderId="3" xfId="0" applyNumberFormat="1" applyFont="1" applyBorder="1" applyAlignment="1">
      <alignment horizontal="right"/>
    </xf>
    <xf numFmtId="164" fontId="7" fillId="3" borderId="6" xfId="0" applyNumberFormat="1" applyFont="1" applyFill="1" applyBorder="1" applyAlignment="1">
      <alignment horizontal="right"/>
    </xf>
    <xf numFmtId="164" fontId="6" fillId="0" borderId="0" xfId="0" applyNumberFormat="1" applyFont="1" applyBorder="1" applyAlignment="1">
      <alignment horizontal="right"/>
    </xf>
    <xf numFmtId="164" fontId="7" fillId="3" borderId="0" xfId="0" applyNumberFormat="1" applyFont="1" applyFill="1" applyBorder="1" applyAlignment="1">
      <alignment horizontal="right"/>
    </xf>
    <xf numFmtId="164" fontId="6" fillId="0" borderId="9" xfId="0" applyNumberFormat="1" applyFont="1" applyBorder="1" applyAlignment="1">
      <alignment horizontal="right"/>
    </xf>
    <xf numFmtId="164" fontId="6" fillId="0" borderId="0" xfId="0" applyNumberFormat="1" applyFont="1" applyBorder="1"/>
    <xf numFmtId="164" fontId="7" fillId="4" borderId="0" xfId="0" applyNumberFormat="1" applyFont="1" applyFill="1" applyBorder="1"/>
    <xf numFmtId="164" fontId="7" fillId="3" borderId="0" xfId="0" applyNumberFormat="1" applyFont="1" applyFill="1" applyBorder="1"/>
    <xf numFmtId="165" fontId="0" fillId="0" borderId="0" xfId="0" applyNumberFormat="1" applyBorder="1"/>
    <xf numFmtId="165" fontId="6" fillId="0" borderId="0" xfId="0" applyNumberFormat="1" applyFont="1" applyBorder="1"/>
    <xf numFmtId="165" fontId="2" fillId="4" borderId="0" xfId="0" applyNumberFormat="1" applyFont="1" applyFill="1" applyBorder="1"/>
    <xf numFmtId="165" fontId="7" fillId="4" borderId="0" xfId="0" applyNumberFormat="1" applyFont="1" applyFill="1" applyBorder="1"/>
    <xf numFmtId="165" fontId="2" fillId="3" borderId="0" xfId="0" applyNumberFormat="1" applyFont="1" applyFill="1" applyBorder="1"/>
    <xf numFmtId="165" fontId="7" fillId="3" borderId="0" xfId="0" applyNumberFormat="1" applyFont="1" applyFill="1" applyBorder="1"/>
    <xf numFmtId="3" fontId="0" fillId="0" borderId="3" xfId="0" applyNumberFormat="1" applyBorder="1" applyAlignment="1">
      <alignment wrapText="1"/>
    </xf>
    <xf numFmtId="0" fontId="0" fillId="0" borderId="3" xfId="0" applyNumberFormat="1" applyFont="1" applyFill="1" applyBorder="1" applyAlignment="1" applyProtection="1">
      <alignment wrapText="1"/>
    </xf>
    <xf numFmtId="3" fontId="0" fillId="0" borderId="0" xfId="0" applyNumberFormat="1" applyFill="1" applyBorder="1" applyAlignment="1" applyProtection="1">
      <alignment wrapText="1"/>
    </xf>
    <xf numFmtId="164" fontId="0" fillId="0" borderId="0" xfId="0" applyNumberFormat="1" applyFill="1" applyBorder="1" applyAlignment="1" applyProtection="1">
      <alignment horizontal="right"/>
    </xf>
    <xf numFmtId="164" fontId="6" fillId="0" borderId="3" xfId="0" applyNumberFormat="1" applyFont="1" applyFill="1" applyBorder="1" applyAlignment="1" applyProtection="1">
      <alignment horizontal="right"/>
    </xf>
    <xf numFmtId="3" fontId="0" fillId="0" borderId="9" xfId="0" applyNumberFormat="1" applyBorder="1" applyAlignment="1">
      <alignment wrapText="1"/>
    </xf>
    <xf numFmtId="3" fontId="2" fillId="3" borderId="3" xfId="0" applyNumberFormat="1" applyFont="1" applyFill="1" applyBorder="1" applyAlignment="1">
      <alignment wrapText="1"/>
    </xf>
    <xf numFmtId="0" fontId="0" fillId="0" borderId="7" xfId="0" applyNumberFormat="1" applyFont="1" applyFill="1" applyBorder="1" applyAlignment="1" applyProtection="1">
      <alignment wrapText="1"/>
    </xf>
    <xf numFmtId="3" fontId="0" fillId="0" borderId="0" xfId="0" applyNumberFormat="1" applyFill="1" applyBorder="1" applyAlignment="1" applyProtection="1">
      <alignment horizontal="right"/>
    </xf>
    <xf numFmtId="164" fontId="6" fillId="0" borderId="0" xfId="0" applyNumberFormat="1" applyFont="1" applyFill="1" applyBorder="1" applyAlignment="1" applyProtection="1">
      <alignment horizontal="right"/>
    </xf>
    <xf numFmtId="3" fontId="0" fillId="0" borderId="9" xfId="0" applyNumberFormat="1" applyBorder="1" applyAlignment="1">
      <alignment horizontal="right"/>
    </xf>
    <xf numFmtId="3" fontId="2" fillId="3" borderId="3" xfId="0" applyNumberFormat="1" applyFont="1" applyFill="1" applyBorder="1" applyAlignment="1">
      <alignment horizontal="right"/>
    </xf>
  </cellXfs>
  <cellStyles count="1">
    <cellStyle name="Normaali" xfId="0" builtinId="0"/>
  </cellStyles>
  <dxfs count="208">
    <dxf>
      <font>
        <strike val="0"/>
        <outline val="0"/>
        <shadow val="0"/>
        <u val="none"/>
        <vertAlign val="baseline"/>
        <sz val="11"/>
        <color auto="1"/>
        <name val="Calibri"/>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protection locked="1" hidden="0"/>
    </dxf>
    <dxf>
      <numFmt numFmtId="164" formatCode="0.0"/>
      <fill>
        <patternFill patternType="none">
          <fgColor indexed="64"/>
          <bgColor indexed="65"/>
        </patternFill>
      </fill>
      <alignment horizontal="right" vertical="bottom" textRotation="0" wrapText="0" indent="0" justifyLastLine="0" shrinkToFit="0" readingOrder="0"/>
      <protection locked="1" hidden="0"/>
    </dxf>
    <dxf>
      <numFmt numFmtId="164" formatCode="0.0"/>
      <fill>
        <patternFill patternType="none">
          <fgColor indexed="64"/>
          <bgColor indexed="65"/>
        </patternFill>
      </fill>
      <alignment horizontal="right" vertical="bottom" textRotation="0" wrapText="0" indent="0" justifyLastLine="0" shrinkToFit="0" readingOrder="0"/>
      <protection locked="1" hidden="0"/>
    </dxf>
    <dxf>
      <numFmt numFmtId="164" formatCode="0.0"/>
      <fill>
        <patternFill patternType="none">
          <fgColor indexed="64"/>
          <bgColor indexed="65"/>
        </patternFill>
      </fill>
      <alignment horizontal="right" vertical="bottom" textRotation="0" wrapText="0" indent="0" justifyLastLine="0" shrinkToFit="0" readingOrder="0"/>
      <protection locked="1" hidden="0"/>
    </dxf>
    <dxf>
      <numFmt numFmtId="3" formatCode="#,##0"/>
      <alignment horizontal="right" vertical="bottom" textRotation="0" wrapText="0" indent="0" justifyLastLine="0" shrinkToFit="0" readingOrder="0"/>
      <border diagonalUp="0" diagonalDown="0">
        <left/>
        <right style="thin">
          <color indexed="64"/>
        </right>
        <top/>
        <bottom/>
        <vertical/>
        <horizontal/>
      </border>
    </dxf>
    <dxf>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protection locked="1" hidden="0"/>
    </dxf>
    <dxf>
      <numFmt numFmtId="3" formatCode="#,##0"/>
      <fill>
        <patternFill patternType="none">
          <fgColor indexed="64"/>
          <bgColor indexed="65"/>
        </patternFill>
      </fill>
      <alignment horizontal="right" vertical="bottom" textRotation="0" wrapText="0" indent="0" justifyLastLine="0" shrinkToFit="0" readingOrder="0"/>
      <protection locked="1" hidden="0"/>
    </dxf>
    <dxf>
      <numFmt numFmtId="3" formatCode="#,##0"/>
      <fill>
        <patternFill patternType="none">
          <fgColor indexed="64"/>
          <bgColor indexed="65"/>
        </patternFill>
      </fill>
      <alignment horizontal="right" vertical="bottom" textRotation="0" wrapText="0" indent="0" justifyLastLine="0" shrinkToFit="0" readingOrder="0"/>
      <protection locked="1" hidden="0"/>
    </dxf>
    <dxf>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bottom/>
        <vertical/>
        <horizontal/>
      </border>
      <protection locked="1" hidden="0"/>
    </dxf>
    <dxf>
      <border outline="0">
        <bottom style="thin">
          <color indexed="64"/>
        </bottom>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rgb="FF000000"/>
        <name val="Calibri"/>
        <family val="2"/>
        <scheme val="none"/>
      </font>
      <numFmt numFmtId="0" formatCode="General"/>
      <fill>
        <patternFill patternType="solid">
          <fgColor indexed="64"/>
          <bgColor theme="3"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protection locked="1" hidden="0"/>
    </dxf>
    <dxf>
      <numFmt numFmtId="3" formatCode="#,##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vertical/>
        <horizontal/>
      </border>
      <protection locked="1" hidden="0"/>
    </dxf>
    <dxf>
      <font>
        <strike val="0"/>
        <outline val="0"/>
        <shadow val="0"/>
        <u val="none"/>
        <vertAlign val="baseline"/>
        <sz val="11"/>
        <color auto="1"/>
        <name val="Calibri"/>
        <family val="2"/>
        <scheme val="none"/>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protection locked="1" hidden="0"/>
    </dxf>
    <dxf>
      <numFmt numFmtId="164" formatCode="0.0"/>
      <fill>
        <patternFill patternType="none">
          <fgColor indexed="64"/>
          <bgColor auto="1"/>
        </patternFill>
      </fill>
      <alignment horizontal="right" vertical="bottom" textRotation="0" wrapText="0" indent="0" justifyLastLine="0" shrinkToFit="0" readingOrder="0"/>
      <protection locked="1" hidden="0"/>
    </dxf>
    <dxf>
      <numFmt numFmtId="164" formatCode="0.0"/>
      <fill>
        <patternFill patternType="none">
          <fgColor indexed="64"/>
          <bgColor auto="1"/>
        </patternFill>
      </fill>
      <alignment horizontal="right" vertical="bottom" textRotation="0" wrapText="0" indent="0" justifyLastLine="0" shrinkToFit="0" readingOrder="0"/>
      <protection locked="1" hidden="0"/>
    </dxf>
    <dxf>
      <numFmt numFmtId="164" formatCode="0.0"/>
      <fill>
        <patternFill patternType="none">
          <fgColor indexed="64"/>
          <bgColor auto="1"/>
        </patternFill>
      </fill>
      <alignment horizontal="right" vertical="bottom" textRotation="0" wrapText="0" indent="0" justifyLastLine="0" shrinkToFit="0" readingOrder="0"/>
      <protection locked="1" hidden="0"/>
    </dxf>
    <dxf>
      <numFmt numFmtId="3" formatCode="#,##0"/>
      <alignment horizontal="general" vertical="bottom" textRotation="0" wrapText="1" indent="0" justifyLastLine="0" shrinkToFit="0" readingOrder="0"/>
      <border diagonalUp="0" diagonalDown="0">
        <left/>
        <right style="thin">
          <color indexed="64"/>
        </right>
        <top/>
        <bottom/>
        <vertical/>
        <horizontal/>
      </border>
    </dxf>
    <dxf>
      <numFmt numFmtId="3" formatCode="#,##0"/>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bottom/>
        <vertical/>
        <horizontal/>
      </border>
      <protection locked="1" hidden="0"/>
    </dxf>
    <dxf>
      <numFmt numFmtId="3" formatCode="#,##0"/>
      <fill>
        <patternFill patternType="none">
          <fgColor indexed="64"/>
          <bgColor indexed="65"/>
        </patternFill>
      </fill>
      <alignment horizontal="general" vertical="bottom" textRotation="0" wrapText="1" indent="0" justifyLastLine="0" shrinkToFit="0" readingOrder="0"/>
      <protection locked="1" hidden="0"/>
    </dxf>
    <dxf>
      <numFmt numFmtId="3" formatCode="#,##0"/>
      <fill>
        <patternFill patternType="none">
          <fgColor indexed="64"/>
          <bgColor indexed="65"/>
        </patternFill>
      </fill>
      <alignment horizontal="general" vertical="bottom" textRotation="0" wrapText="1" indent="0" justifyLastLine="0" shrinkToFit="0" readingOrder="0"/>
      <protection locked="1" hidden="0"/>
    </dxf>
    <dxf>
      <numFmt numFmtId="3" formatCode="#,##0"/>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bottom/>
        <vertical/>
        <horizontal/>
      </border>
      <protection locked="1" hidden="0"/>
    </dxf>
    <dxf>
      <border outline="0">
        <bottom style="thin">
          <color indexed="64"/>
        </bottom>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bottom" textRotation="0" wrapText="1" indent="0" justifyLastLine="0" shrinkToFit="0" readingOrder="0"/>
      <protection locked="1" hidden="0"/>
    </dxf>
    <dxf>
      <font>
        <b/>
        <i val="0"/>
        <strike val="0"/>
        <condense val="0"/>
        <extend val="0"/>
        <outline val="0"/>
        <shadow val="0"/>
        <u val="none"/>
        <vertAlign val="baseline"/>
        <sz val="11"/>
        <color rgb="FF000000"/>
        <name val="Calibri"/>
        <family val="2"/>
        <scheme val="none"/>
      </font>
      <numFmt numFmtId="0" formatCode="General"/>
      <fill>
        <patternFill patternType="solid">
          <fgColor indexed="64"/>
          <bgColor theme="3"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1"/>
        <color auto="1"/>
        <name val="Calibri"/>
        <family val="2"/>
        <scheme val="none"/>
      </font>
      <numFmt numFmtId="164" formatCode="0.0"/>
      <fill>
        <patternFill patternType="none">
          <fgColor indexed="64"/>
          <bgColor auto="1"/>
        </patternFill>
      </fill>
    </dxf>
    <dxf>
      <numFmt numFmtId="164" formatCode="0.0"/>
    </dxf>
    <dxf>
      <numFmt numFmtId="164" formatCode="0.0"/>
    </dxf>
    <dxf>
      <numFmt numFmtId="164" formatCode="0.0"/>
    </dxf>
    <dxf>
      <numFmt numFmtId="3" formatCode="#,##0"/>
      <border diagonalUp="0" diagonalDown="0">
        <left/>
        <right style="thin">
          <color indexed="64"/>
        </right>
        <top/>
        <bottom/>
        <vertical/>
        <horizontal/>
      </border>
    </dxf>
    <dxf>
      <numFmt numFmtId="3" formatCode="#,##0"/>
      <border diagonalUp="0" diagonalDown="0">
        <left/>
        <right style="thin">
          <color indexed="64"/>
        </right>
        <top/>
        <bottom/>
        <vertical/>
        <horizontal/>
      </border>
    </dxf>
    <dxf>
      <numFmt numFmtId="3" formatCode="#,##0"/>
    </dxf>
    <dxf>
      <numFmt numFmtId="3" formatCode="#,##0"/>
    </dxf>
    <dxf>
      <numFmt numFmtId="3" formatCode="#,##0"/>
    </dxf>
    <dxf>
      <font>
        <b val="0"/>
        <i val="0"/>
        <strike val="0"/>
        <condense val="0"/>
        <extend val="0"/>
        <outline val="0"/>
        <shadow val="0"/>
        <u val="none"/>
        <vertAlign val="baseline"/>
        <sz val="11"/>
        <color rgb="FF000000"/>
        <name val="Calibri"/>
        <family val="2"/>
        <scheme val="none"/>
      </font>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3"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family val="2"/>
        <scheme val="none"/>
      </font>
      <numFmt numFmtId="164" formatCode="0.0"/>
      <fill>
        <patternFill patternType="none">
          <fgColor indexed="64"/>
          <bgColor auto="1"/>
        </patternFill>
      </fill>
    </dxf>
    <dxf>
      <numFmt numFmtId="164" formatCode="0.0"/>
    </dxf>
    <dxf>
      <numFmt numFmtId="164" formatCode="0.0"/>
    </dxf>
    <dxf>
      <numFmt numFmtId="164" formatCode="0.0"/>
    </dxf>
    <dxf>
      <numFmt numFmtId="3" formatCode="#,##0"/>
      <border diagonalUp="0" diagonalDown="0">
        <left/>
        <right style="thin">
          <color indexed="64"/>
        </right>
        <top/>
        <bottom/>
        <vertical/>
        <horizontal/>
      </border>
    </dxf>
    <dxf>
      <numFmt numFmtId="3" formatCode="#,##0"/>
      <border diagonalUp="0" diagonalDown="0">
        <left/>
        <right style="thin">
          <color indexed="64"/>
        </right>
        <top/>
        <bottom/>
        <vertical/>
        <horizontal/>
      </border>
    </dxf>
    <dxf>
      <numFmt numFmtId="3" formatCode="#,##0"/>
    </dxf>
    <dxf>
      <numFmt numFmtId="3" formatCode="#,##0"/>
    </dxf>
    <dxf>
      <numFmt numFmtId="3" formatCode="#,##0"/>
    </dxf>
    <dxf>
      <font>
        <b val="0"/>
        <i val="0"/>
        <strike val="0"/>
        <condense val="0"/>
        <extend val="0"/>
        <outline val="0"/>
        <shadow val="0"/>
        <u val="none"/>
        <vertAlign val="baseline"/>
        <sz val="11"/>
        <color rgb="FF000000"/>
        <name val="Calibri"/>
        <family val="2"/>
        <scheme val="none"/>
      </font>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3"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family val="2"/>
        <scheme val="none"/>
      </font>
      <numFmt numFmtId="164" formatCode="0.0"/>
      <fill>
        <patternFill patternType="none">
          <fgColor indexed="64"/>
          <bgColor auto="1"/>
        </patternFill>
      </fill>
    </dxf>
    <dxf>
      <numFmt numFmtId="164" formatCode="0.0"/>
    </dxf>
    <dxf>
      <numFmt numFmtId="164" formatCode="0.0"/>
    </dxf>
    <dxf>
      <numFmt numFmtId="164" formatCode="0.0"/>
    </dxf>
    <dxf>
      <numFmt numFmtId="3" formatCode="#,##0"/>
      <border diagonalUp="0" diagonalDown="0">
        <left/>
        <right style="thin">
          <color indexed="64"/>
        </right>
        <top/>
        <bottom/>
        <vertical/>
        <horizontal/>
      </border>
    </dxf>
    <dxf>
      <numFmt numFmtId="3" formatCode="#,##0"/>
      <border diagonalUp="0" diagonalDown="0">
        <left/>
        <right style="thin">
          <color indexed="64"/>
        </right>
        <top/>
        <bottom/>
        <vertical/>
        <horizontal/>
      </border>
    </dxf>
    <dxf>
      <numFmt numFmtId="3" formatCode="#,##0"/>
    </dxf>
    <dxf>
      <numFmt numFmtId="3" formatCode="#,##0"/>
    </dxf>
    <dxf>
      <numFmt numFmtId="3" formatCode="#,##0"/>
    </dxf>
    <dxf>
      <font>
        <b val="0"/>
        <i val="0"/>
        <strike val="0"/>
        <condense val="0"/>
        <extend val="0"/>
        <outline val="0"/>
        <shadow val="0"/>
        <u val="none"/>
        <vertAlign val="baseline"/>
        <sz val="11"/>
        <color rgb="FF000000"/>
        <name val="Calibri"/>
        <family val="2"/>
        <scheme val="none"/>
      </font>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3"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family val="2"/>
        <scheme val="none"/>
      </font>
      <numFmt numFmtId="165" formatCode="#,##0.0"/>
      <fill>
        <patternFill patternType="none">
          <fgColor indexed="64"/>
          <bgColor auto="1"/>
        </patternFill>
      </fill>
    </dxf>
    <dxf>
      <numFmt numFmtId="165" formatCode="#,##0.0"/>
    </dxf>
    <dxf>
      <numFmt numFmtId="165" formatCode="#,##0.0"/>
    </dxf>
    <dxf>
      <numFmt numFmtId="165" formatCode="#,##0.0"/>
    </dxf>
    <dxf>
      <numFmt numFmtId="3" formatCode="#,##0"/>
      <border diagonalUp="0" diagonalDown="0">
        <right style="thin">
          <color indexed="64"/>
        </right>
        <top/>
        <bottom/>
        <vertical/>
        <horizontal/>
      </border>
    </dxf>
    <dxf>
      <numFmt numFmtId="3" formatCode="#,##0"/>
      <border diagonalUp="0" diagonalDown="0">
        <left/>
        <right style="thin">
          <color indexed="64"/>
        </right>
        <top/>
        <bottom/>
        <vertical/>
        <horizontal/>
      </border>
    </dxf>
    <dxf>
      <numFmt numFmtId="3" formatCode="#,##0"/>
    </dxf>
    <dxf>
      <numFmt numFmtId="3" formatCode="#,##0"/>
    </dxf>
    <dxf>
      <numFmt numFmtId="3" formatCode="#,##0"/>
    </dxf>
    <dxf>
      <font>
        <b val="0"/>
        <i val="0"/>
        <strike val="0"/>
        <condense val="0"/>
        <extend val="0"/>
        <outline val="0"/>
        <shadow val="0"/>
        <u val="none"/>
        <vertAlign val="baseline"/>
        <sz val="11"/>
        <color rgb="FF000000"/>
        <name val="Calibri"/>
        <family val="2"/>
        <scheme val="none"/>
      </font>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3"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family val="2"/>
        <scheme val="none"/>
      </font>
      <numFmt numFmtId="164" formatCode="0.0"/>
      <fill>
        <patternFill patternType="none">
          <fgColor indexed="64"/>
          <bgColor indexed="65"/>
        </patternFill>
      </fill>
      <alignment horizontal="right" vertical="bottom" textRotation="0" wrapText="0" indent="0" justifyLastLine="0" shrinkToFit="0" readingOrder="0"/>
      <protection locked="1" hidden="0"/>
    </dxf>
    <dxf>
      <numFmt numFmtId="164" formatCode="0.0"/>
      <fill>
        <patternFill patternType="none">
          <fgColor indexed="64"/>
          <bgColor indexed="65"/>
        </patternFill>
      </fill>
      <alignment horizontal="right" vertical="bottom" textRotation="0" wrapText="0" indent="0" justifyLastLine="0" shrinkToFit="0" readingOrder="0"/>
      <protection locked="1" hidden="0"/>
    </dxf>
    <dxf>
      <numFmt numFmtId="164" formatCode="0.0"/>
      <fill>
        <patternFill patternType="none">
          <fgColor indexed="64"/>
          <bgColor indexed="65"/>
        </patternFill>
      </fill>
      <alignment horizontal="right" vertical="bottom" textRotation="0" wrapText="0" indent="0" justifyLastLine="0" shrinkToFit="0" readingOrder="0"/>
      <protection locked="1" hidden="0"/>
    </dxf>
    <dxf>
      <numFmt numFmtId="164" formatCode="0.0"/>
      <fill>
        <patternFill patternType="none">
          <fgColor indexed="64"/>
          <bgColor indexed="65"/>
        </patternFill>
      </fill>
      <alignment horizontal="right" vertical="bottom" textRotation="0" wrapText="0" indent="0" justifyLastLine="0" shrinkToFit="0" readingOrder="0"/>
      <protection locked="1" hidden="0"/>
    </dxf>
    <dxf>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protection locked="1" hidden="0"/>
    </dxf>
    <dxf>
      <numFmt numFmtId="3" formatCode="#,##0"/>
      <fill>
        <patternFill patternType="none">
          <fgColor indexed="64"/>
          <bgColor indexed="65"/>
        </patternFill>
      </fill>
      <alignment horizontal="right" vertical="bottom" textRotation="0" wrapText="0" indent="0" justifyLastLine="0" shrinkToFit="0" readingOrder="0"/>
      <protection locked="1" hidden="0"/>
    </dxf>
    <dxf>
      <numFmt numFmtId="3" formatCode="#,##0"/>
      <fill>
        <patternFill patternType="none">
          <fgColor indexed="64"/>
          <bgColor indexed="65"/>
        </patternFill>
      </fill>
      <alignment horizontal="right" vertical="bottom" textRotation="0" wrapText="0" indent="0" justifyLastLine="0" shrinkToFit="0" readingOrder="0"/>
      <protection locked="1" hidden="0"/>
    </dxf>
    <dxf>
      <numFmt numFmtId="3" formatCode="#,##0"/>
      <fill>
        <patternFill patternType="none">
          <fgColor indexed="64"/>
          <bgColor indexed="65"/>
        </patternFill>
      </fill>
      <alignment horizontal="right" vertical="bottom" textRotation="0" wrapText="0" indent="0" justifyLastLine="0" shrinkToFit="0" readingOrder="0"/>
      <protection locked="1" hidden="0"/>
    </dxf>
    <dxf>
      <border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bottom"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rgb="FF000000"/>
        <name val="Calibri"/>
        <family val="2"/>
        <scheme val="none"/>
      </font>
      <numFmt numFmtId="0" formatCode="General"/>
      <fill>
        <patternFill patternType="solid">
          <fgColor indexed="64"/>
          <bgColor theme="3"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1"/>
        <color auto="1"/>
        <name val="Calibri"/>
        <family val="2"/>
        <scheme val="none"/>
      </font>
      <numFmt numFmtId="164" formatCode="0.0"/>
      <fill>
        <patternFill patternType="none">
          <fgColor indexed="64"/>
          <bgColor indexed="65"/>
        </patternFill>
      </fill>
      <alignment horizontal="right" vertical="bottom" textRotation="0" wrapText="0" indent="0" justifyLastLine="0" shrinkToFit="0" readingOrder="0"/>
      <protection locked="1" hidden="0"/>
    </dxf>
    <dxf>
      <numFmt numFmtId="164" formatCode="0.0"/>
      <fill>
        <patternFill patternType="none">
          <fgColor indexed="64"/>
          <bgColor indexed="65"/>
        </patternFill>
      </fill>
      <alignment horizontal="right" vertical="bottom" textRotation="0" wrapText="0" indent="0" justifyLastLine="0" shrinkToFit="0" readingOrder="0"/>
      <protection locked="1" hidden="0"/>
    </dxf>
    <dxf>
      <numFmt numFmtId="164" formatCode="0.0"/>
      <fill>
        <patternFill patternType="none">
          <fgColor indexed="64"/>
          <bgColor indexed="65"/>
        </patternFill>
      </fill>
      <alignment horizontal="right" vertical="bottom" textRotation="0" wrapText="0" indent="0" justifyLastLine="0" shrinkToFit="0" readingOrder="0"/>
      <protection locked="1" hidden="0"/>
    </dxf>
    <dxf>
      <numFmt numFmtId="164" formatCode="0.0"/>
      <fill>
        <patternFill patternType="none">
          <fgColor indexed="64"/>
          <bgColor indexed="65"/>
        </patternFill>
      </fill>
      <alignment horizontal="right" vertical="bottom" textRotation="0" wrapText="0" indent="0" justifyLastLine="0" shrinkToFit="0" readingOrder="0"/>
      <protection locked="1" hidden="0"/>
    </dxf>
    <dxf>
      <numFmt numFmtId="3" formatCode="#,##0"/>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protection locked="1" hidden="0"/>
    </dxf>
    <dxf>
      <numFmt numFmtId="3" formatCode="#,##0"/>
      <fill>
        <patternFill patternType="none">
          <fgColor indexed="64"/>
          <bgColor indexed="65"/>
        </patternFill>
      </fill>
      <alignment horizontal="right" vertical="bottom" textRotation="0" wrapText="0" indent="0" justifyLastLine="0" shrinkToFit="0" readingOrder="0"/>
      <protection locked="1" hidden="0"/>
    </dxf>
    <dxf>
      <numFmt numFmtId="3" formatCode="#,##0"/>
      <fill>
        <patternFill patternType="none">
          <fgColor indexed="64"/>
          <bgColor indexed="65"/>
        </patternFill>
      </fill>
      <alignment horizontal="right" vertical="bottom" textRotation="0" wrapText="0" indent="0" justifyLastLine="0" shrinkToFit="0" readingOrder="0"/>
      <protection locked="1" hidden="0"/>
    </dxf>
    <dxf>
      <numFmt numFmtId="3" formatCode="#,##0"/>
      <fill>
        <patternFill patternType="none">
          <fgColor indexed="64"/>
          <bgColor indexed="65"/>
        </patternFill>
      </fill>
      <alignment horizontal="right" vertical="bottom" textRotation="0" wrapText="0" indent="0" justifyLastLine="0" shrinkToFit="0" readingOrder="0"/>
      <protection locked="1" hidden="0"/>
    </dxf>
    <dxf>
      <border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bottom"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rgb="FF000000"/>
        <name val="Calibri"/>
        <family val="2"/>
        <scheme val="none"/>
      </font>
      <numFmt numFmtId="0" formatCode="General"/>
      <fill>
        <patternFill patternType="solid">
          <fgColor indexed="64"/>
          <bgColor theme="3"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1"/>
        <color auto="1"/>
        <name val="Calibri"/>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family val="2"/>
        <scheme val="none"/>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none"/>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none"/>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none"/>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none"/>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none"/>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none"/>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none"/>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none"/>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none"/>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family val="2"/>
        <scheme val="none"/>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none"/>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none"/>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none"/>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none"/>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none"/>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none"/>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none"/>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rgb="FF000000"/>
        <name val="Calibri"/>
        <family val="2"/>
        <scheme val="none"/>
      </font>
      <fill>
        <patternFill patternType="solid">
          <fgColor indexed="64"/>
          <bgColor theme="3" tint="0.79998168889431442"/>
        </patternFill>
      </fill>
      <alignment horizontal="general" vertical="bottom" textRotation="90" wrapText="0" indent="0" justifyLastLine="0" shrinkToFit="0" readingOrder="0"/>
      <border diagonalUp="0" diagonalDown="0" outline="0">
        <left style="thin">
          <color indexed="64"/>
        </left>
        <right style="thin">
          <color indexed="64"/>
        </right>
        <top/>
        <bottom/>
      </border>
    </dxf>
    <dxf>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rgb="FF000000"/>
        <name val="Calibri"/>
        <family val="2"/>
        <scheme val="none"/>
      </font>
      <fill>
        <patternFill patternType="solid">
          <fgColor indexed="64"/>
          <bgColor theme="3" tint="0.79998168889431442"/>
        </patternFill>
      </fill>
      <alignment horizontal="general" vertical="bottom" textRotation="90" wrapText="0" indent="0" justifyLastLine="0" shrinkToFit="0" readingOrder="0"/>
      <border diagonalUp="0" diagonalDown="0" outline="0">
        <left style="thin">
          <color indexed="64"/>
        </left>
        <right style="thin">
          <color indexed="64"/>
        </right>
        <top/>
        <bottom/>
      </border>
    </dxf>
    <dxf>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outline="0">
        <left style="thin">
          <color indexed="64"/>
        </left>
        <right style="thin">
          <color indexed="64"/>
        </right>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rgb="FF000000"/>
        <name val="Calibri"/>
        <family val="2"/>
        <scheme val="none"/>
      </font>
      <fill>
        <patternFill patternType="solid">
          <fgColor indexed="64"/>
          <bgColor theme="3" tint="0.79998168889431442"/>
        </patternFill>
      </fill>
      <alignment horizontal="general" vertical="bottom" textRotation="90" wrapText="0" indent="0" justifyLastLine="0" shrinkToFit="0" readingOrder="0"/>
      <border diagonalUp="0" diagonalDown="0" outline="0">
        <left style="thin">
          <color indexed="64"/>
        </left>
        <right style="thin">
          <color indexed="64"/>
        </right>
        <top/>
        <bottom/>
      </border>
    </dxf>
    <dxf>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border diagonalUp="0" diagonalDown="0" outline="0">
        <left style="thin">
          <color indexed="64"/>
        </left>
        <right style="thin">
          <color indexed="64"/>
        </right>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style="thin">
          <color indexed="64"/>
        </right>
        <top/>
        <bottom/>
        <vertical/>
        <horizontal/>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rgb="FF000000"/>
        <name val="Calibri"/>
        <family val="2"/>
        <scheme val="none"/>
      </font>
      <fill>
        <patternFill patternType="solid">
          <fgColor indexed="64"/>
          <bgColor theme="3" tint="0.79998168889431442"/>
        </patternFill>
      </fill>
      <alignment horizontal="general" vertical="bottom" textRotation="90" wrapText="0" indent="0" justifyLastLine="0" shrinkToFit="0" readingOrder="0"/>
      <border diagonalUp="0" diagonalDown="0" outline="0">
        <left style="thin">
          <color indexed="64"/>
        </left>
        <right style="thin">
          <color indexed="64"/>
        </right>
        <top/>
        <bottom/>
      </border>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76200</xdr:colOff>
      <xdr:row>38</xdr:row>
      <xdr:rowOff>12700</xdr:rowOff>
    </xdr:to>
    <xdr:sp macro="" textlink="">
      <xdr:nvSpPr>
        <xdr:cNvPr id="2" name="Tekstiruutu 1">
          <a:extLst>
            <a:ext uri="{FF2B5EF4-FFF2-40B4-BE49-F238E27FC236}">
              <a16:creationId xmlns:a16="http://schemas.microsoft.com/office/drawing/2014/main" id="{AADC0C4B-1BC1-48F7-8A68-DABD983B2810}"/>
            </a:ext>
          </a:extLst>
        </xdr:cNvPr>
        <xdr:cNvSpPr txBox="1"/>
      </xdr:nvSpPr>
      <xdr:spPr>
        <a:xfrm>
          <a:off x="0" y="0"/>
          <a:ext cx="6172200" cy="7010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Tuotannon bruttoarvo</a:t>
          </a:r>
        </a:p>
        <a:p>
          <a:endParaRPr lang="fi-FI" sz="1100"/>
        </a:p>
        <a:p>
          <a:r>
            <a:rPr lang="fi-FI" sz="1100"/>
            <a:t>Tuotannon bruttoarvo</a:t>
          </a:r>
          <a:r>
            <a:rPr lang="fi-FI" sz="1100" baseline="0"/>
            <a:t> mittaa toimipaikan tosiasiallista tuotantoa. Tuotantotoimintaan lasketaan mukaan liikevaihdon lisäksi kaikki tuotantoon liittyvät tuotot, myös valmistus omaan käyttöön ja valmistus, joka toimitetaan yrityksen muille toimipaikoille. Kauppatavaroiden hankinta vähennetään tuotoista, jotta tuotantotoimintaan saadaan mukaan vain kauppatavaroiden myynnistä syntyvä marginaali.</a:t>
          </a:r>
        </a:p>
        <a:p>
          <a:endParaRPr lang="fi-FI" sz="1100" baseline="0"/>
        </a:p>
        <a:p>
          <a:r>
            <a:rPr lang="fi-FI" sz="1100" baseline="0"/>
            <a:t>Bruttoarvon laskentakaava:</a:t>
          </a:r>
        </a:p>
        <a:p>
          <a:endParaRPr lang="fi-FI" sz="1100" baseline="0"/>
        </a:p>
        <a:p>
          <a:r>
            <a:rPr lang="fi-FI" sz="1100" baseline="0"/>
            <a:t>Liikevaihto</a:t>
          </a:r>
        </a:p>
        <a:p>
          <a:r>
            <a:rPr lang="fi-FI" sz="1100" baseline="0"/>
            <a:t>+ toimitukset yrityksen muiden toimipaikkojen käyttöön</a:t>
          </a:r>
        </a:p>
        <a:p>
          <a:r>
            <a:rPr lang="fi-FI" sz="1100" baseline="0"/>
            <a:t>+ valmistevarastojen muutos</a:t>
          </a:r>
        </a:p>
        <a:p>
          <a:r>
            <a:rPr lang="fi-FI" sz="1100" baseline="0"/>
            <a:t>+ liiketoiminnan muut tuotot</a:t>
          </a:r>
        </a:p>
        <a:p>
          <a:r>
            <a:rPr lang="fi-FI" sz="1100" baseline="0"/>
            <a:t>- kauppatavaroiden hankinta</a:t>
          </a:r>
        </a:p>
        <a:p>
          <a:r>
            <a:rPr lang="fi-FI" sz="1100" baseline="0"/>
            <a:t>+ kauppatavaroiden varastomuutos</a:t>
          </a:r>
        </a:p>
        <a:p>
          <a:r>
            <a:rPr lang="fi-FI" sz="1100" baseline="0"/>
            <a:t>=BRUTTOARVO</a:t>
          </a:r>
        </a:p>
        <a:p>
          <a:endParaRPr lang="fi-FI" sz="1100" baseline="0"/>
        </a:p>
        <a:p>
          <a:r>
            <a:rPr lang="fi-FI" sz="1100" b="1" baseline="0"/>
            <a:t>Tuotannon jalostusarvo</a:t>
          </a:r>
        </a:p>
        <a:p>
          <a:endParaRPr lang="fi-FI" sz="1100" baseline="0"/>
        </a:p>
        <a:p>
          <a:r>
            <a:rPr lang="fi-FI" sz="1100" baseline="0"/>
            <a:t>Jalostusarvo mittaa toimipaikan varsinaisessa tuotantotoiminnassa eri tuotannontekijöiden tuottamaa yhteenlaskettua arvonlisäystä. Jalostusarvo lasketaan tuotantotoiminnasta saatujen tuottojen ja toiminnasta aiheutuneiden kustannusten erotuksena. Määritelmän mukaan kustannuksiin ei sisällytetä toimipaikan työvoimasta aiheutuvia kustannuksia.</a:t>
          </a:r>
        </a:p>
        <a:p>
          <a:endParaRPr lang="fi-FI" sz="1100" baseline="0"/>
        </a:p>
        <a:p>
          <a:r>
            <a:rPr lang="fi-FI" sz="1100" baseline="0"/>
            <a:t>Jalostusarvon laskentakaava:</a:t>
          </a:r>
        </a:p>
        <a:p>
          <a:endParaRPr lang="fi-FI" sz="1100" baseline="0"/>
        </a:p>
        <a:p>
          <a:r>
            <a:rPr lang="fi-FI" sz="1100"/>
            <a:t>Liikevaihto</a:t>
          </a:r>
        </a:p>
        <a:p>
          <a:r>
            <a:rPr lang="fi-FI" sz="1100"/>
            <a:t>+ toimitukset</a:t>
          </a:r>
          <a:r>
            <a:rPr lang="fi-FI" sz="1100" baseline="0"/>
            <a:t> yrityksen muiden toimipaikkojen käyttöön</a:t>
          </a:r>
        </a:p>
        <a:p>
          <a:r>
            <a:rPr lang="fi-FI" sz="1100" baseline="0"/>
            <a:t>+ valmistevarastojen muutos</a:t>
          </a:r>
        </a:p>
        <a:p>
          <a:r>
            <a:rPr lang="fi-FI" sz="1100" baseline="0"/>
            <a:t>+ valmistus omaan käyttöön</a:t>
          </a:r>
        </a:p>
        <a:p>
          <a:r>
            <a:rPr lang="fi-FI" sz="1100" baseline="0"/>
            <a:t>+ liiketoiminnan muut tuotot</a:t>
          </a:r>
        </a:p>
        <a:p>
          <a:r>
            <a:rPr lang="fi-FI" sz="1100" baseline="0"/>
            <a:t>- aine- ja tarvikeostot</a:t>
          </a:r>
        </a:p>
        <a:p>
          <a:r>
            <a:rPr lang="fi-FI" sz="1100" baseline="0"/>
            <a:t>- ostot muilta toimipaikoilta</a:t>
          </a:r>
        </a:p>
        <a:p>
          <a:r>
            <a:rPr lang="fi-FI" sz="1100" baseline="0"/>
            <a:t>+ ostovarastojen muutos</a:t>
          </a:r>
        </a:p>
        <a:p>
          <a:r>
            <a:rPr lang="fi-FI" sz="1100" baseline="0"/>
            <a:t>- ulkopuoliset palvelut</a:t>
          </a:r>
        </a:p>
        <a:p>
          <a:r>
            <a:rPr lang="fi-FI" sz="1100" baseline="0"/>
            <a:t>- liiketoiminnan muut kulut</a:t>
          </a:r>
        </a:p>
        <a:p>
          <a:r>
            <a:rPr lang="fi-FI" sz="1100" baseline="0"/>
            <a:t>= JALOSTUSARVO</a:t>
          </a:r>
        </a:p>
        <a:p>
          <a:endParaRPr lang="fi-FI" sz="1100" baseline="0"/>
        </a:p>
        <a:p>
          <a:endParaRPr lang="fi-FI" sz="1100" baseline="0"/>
        </a:p>
        <a:p>
          <a:r>
            <a:rPr lang="fi-FI" sz="1100" baseline="0"/>
            <a:t>Lähde: Tilastokeskus</a:t>
          </a:r>
        </a:p>
        <a:p>
          <a:endParaRPr lang="fi-FI"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089B9B5-387E-4744-A5A9-BEFEB1A5AECB}" name="Taulukko1" displayName="Taulukko1" ref="A4:J27" totalsRowShown="0" headerRowDxfId="30" dataDxfId="29" headerRowBorderDxfId="27" tableBorderDxfId="28">
  <autoFilter ref="A4:J27" xr:uid="{C089B9B5-387E-4744-A5A9-BEFEB1A5AEC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38BB280-571B-4159-BEFC-05813DE7D138}" name="Toimiala" dataDxfId="26"/>
    <tableColumn id="6" xr3:uid="{69284AE0-D4FE-40FA-8F58-2FFE1E37F115}" name="2018" dataDxfId="25"/>
    <tableColumn id="7" xr3:uid="{042EB1DD-5C94-40A7-9075-0F190F9ABFAD}" name="2019" dataDxfId="24"/>
    <tableColumn id="8" xr3:uid="{4914BFBC-5E3B-49ED-936B-DDA7D56F72D7}" name="2020" dataDxfId="23"/>
    <tableColumn id="9" xr3:uid="{2E8A256A-1C07-449F-9A61-AFC8DD6DA145}" name="2021" dataDxfId="22"/>
    <tableColumn id="17" xr3:uid="{0D49F2BE-574B-4941-8D10-B9B0C0927EDE}" name="2022" dataDxfId="21"/>
    <tableColumn id="14" xr3:uid="{0F785AA5-F07C-4EDD-8E07-6F2D1F2EBEA5}" name="Muutos (%) _x000a_v. 2018–2019" dataDxfId="20">
      <calculatedColumnFormula>IF(AND(ISNONTEXT(B5),ISNONTEXT(C5)),((C5-B5)/B5)*100,"..")</calculatedColumnFormula>
    </tableColumn>
    <tableColumn id="15" xr3:uid="{7FBD6A2C-9D6F-4BDE-88B8-CEA5EB77823F}" name="Muutos (%) _x000a_v. 2019–2020" dataDxfId="19">
      <calculatedColumnFormula>IF(AND(ISNONTEXT(C5),ISNONTEXT(D5)),((D5-C5)/C5)*100,"..")</calculatedColumnFormula>
    </tableColumn>
    <tableColumn id="16" xr3:uid="{9DC5FC82-3AD9-4803-87A0-93F04630D4BE}" name="Muutos (%) _x000a_v. 2020–2021" dataDxfId="18">
      <calculatedColumnFormula>IF(AND(ISNONTEXT(D5),ISNONTEXT(E5)),((E5-D5)/D5)*100,"..")</calculatedColumnFormula>
    </tableColumn>
    <tableColumn id="18" xr3:uid="{A094D6C5-B586-4D45-BB07-7A48290EE925}" name="Muutos (%) _x000a_v. 2020–2022" dataDxfId="17">
      <calculatedColumnFormula>IF(AND(ISNONTEXT(E5),ISNONTEXT(F5)),((F5-E5)/E5)*100,"..")</calculatedColumnFormula>
    </tableColumn>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9F4C053-5D4C-40F8-BBAC-5FBF48001695}" name="Taulukko6" displayName="Taulukko6" ref="A32:V55" totalsRowShown="0" headerRowDxfId="182" headerRowBorderDxfId="181" tableBorderDxfId="180">
  <autoFilter ref="A32:V55" xr:uid="{89F4C053-5D4C-40F8-BBAC-5FBF480016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23FA9FCE-24B3-4CE1-8E41-97EB4126F6CD}" name="Toimiala" dataDxfId="179"/>
    <tableColumn id="3" xr3:uid="{6AA1029A-1EF4-4A9A-8EDA-F7EB9CB68FC4}" name="Uusimaa" dataDxfId="178"/>
    <tableColumn id="4" xr3:uid="{2A4019C2-76C9-4638-899F-F7F743CA1FDD}" name="Varsinais-Suomi" dataDxfId="177"/>
    <tableColumn id="5" xr3:uid="{A900FBCB-7ECB-4B00-A1A5-35991408B31C}" name="Satakunta" dataDxfId="176"/>
    <tableColumn id="6" xr3:uid="{B5304E2D-EC78-40C6-BE9D-32E607CEBEDA}" name="Kanta-Häme" dataDxfId="175"/>
    <tableColumn id="7" xr3:uid="{69932F2D-41D2-496A-90D0-3634616A716D}" name="Pirkanmaa" dataDxfId="174"/>
    <tableColumn id="8" xr3:uid="{BE9EB2BD-1D9C-4AC2-82C7-4F52C8AFAD80}" name="Päijät-Häme" dataDxfId="173"/>
    <tableColumn id="9" xr3:uid="{6FBB8CF8-ED1C-4AD5-A9DD-7405F047F264}" name="Kymenlaakso" dataDxfId="172"/>
    <tableColumn id="10" xr3:uid="{5CFC86D3-6464-419A-BE84-D8091916A164}" name="Etelä-Karjala" dataDxfId="171"/>
    <tableColumn id="11" xr3:uid="{E7E947CF-55C3-4970-AEB1-748944A66D4E}" name="Etelä-Savo" dataDxfId="170"/>
    <tableColumn id="12" xr3:uid="{957AC596-3C73-4F19-8119-2B1D20A8CF9B}" name="Pohjois-Savo" dataDxfId="169"/>
    <tableColumn id="13" xr3:uid="{B6ED47B7-5DAA-41C2-8128-BBE42E05A860}" name="Pohjois-Karjala" dataDxfId="168"/>
    <tableColumn id="14" xr3:uid="{DF54473F-45E8-487B-9119-9120450B4C3C}" name="Keski-Suomi" dataDxfId="167"/>
    <tableColumn id="15" xr3:uid="{83F0AAB2-4B8C-4831-85A2-7EAFE7CEF320}" name="Etelä-Pohjanmaa" dataDxfId="166"/>
    <tableColumn id="16" xr3:uid="{E6D5332F-F0D1-44D4-8554-A6B7518A9C11}" name="Pohjanmaa" dataDxfId="165"/>
    <tableColumn id="17" xr3:uid="{D5081905-EEDD-4B7A-932C-52BD736CB4C8}" name="Keski-Pohjanmaa" dataDxfId="164"/>
    <tableColumn id="18" xr3:uid="{BC0F11A5-24FC-48AA-A61B-FF50FDFFCB7B}" name="Pohjois-Pohjanmaa" dataDxfId="163"/>
    <tableColumn id="19" xr3:uid="{E839F7D7-29E3-463D-BCE2-18A13020FE8D}" name="Kainuu" dataDxfId="162"/>
    <tableColumn id="20" xr3:uid="{9E19685B-8578-4292-B5A1-1A662DF56A6D}" name="Lappi" dataDxfId="161"/>
    <tableColumn id="21" xr3:uid="{9ACDACC7-F5AB-4381-A1F9-F9E9468FB398}" name="Ahvenanmaa" dataDxfId="160"/>
    <tableColumn id="22" xr3:uid="{991AD393-06E9-459C-BF01-13B02C9147F2}" name="Tuntematon" dataDxfId="159"/>
    <tableColumn id="2" xr3:uid="{9C7F678F-D7C0-4508-94EC-713263E08954}" name="KOKO MAA" dataDxfId="158"/>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D6E109C-CA1D-4F97-A51C-88545193B291}" name="Taulukko7" displayName="Taulukko7" ref="A63:V86" totalsRowShown="0" headerRowDxfId="157" headerRowBorderDxfId="156" tableBorderDxfId="155">
  <autoFilter ref="A63:V86" xr:uid="{4D6E109C-CA1D-4F97-A51C-88545193B2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E80B7F78-68E0-47A8-AD57-65D1525608D8}" name="Toimiala" dataDxfId="154"/>
    <tableColumn id="3" xr3:uid="{E087A97A-4D03-464E-9100-41D8C300A0A0}" name="Uusimaa" dataDxfId="153"/>
    <tableColumn id="4" xr3:uid="{AB1FF89A-FC88-4830-B630-9748DFC315A1}" name="Varsinais-Suomi" dataDxfId="152"/>
    <tableColumn id="5" xr3:uid="{BDEEED36-18E5-4ECE-B812-72EB569F6AE6}" name="Satakunta" dataDxfId="151"/>
    <tableColumn id="6" xr3:uid="{F2A6DA5B-B969-44A9-9E83-D2CCAD6C003A}" name="Kanta-Häme" dataDxfId="150"/>
    <tableColumn id="7" xr3:uid="{EC5254FA-7546-492A-9F9B-C1C255748A30}" name="Pirkanmaa" dataDxfId="149"/>
    <tableColumn id="8" xr3:uid="{CBEEBCA0-FD24-41D4-A558-A368E8DEC81B}" name="Päijät-Häme" dataDxfId="148"/>
    <tableColumn id="9" xr3:uid="{85057F9E-0325-4CC4-A961-8ADDA18B3B6F}" name="Kymenlaakso" dataDxfId="147"/>
    <tableColumn id="10" xr3:uid="{7794F22A-71C3-4259-B285-B9F4423E7EDC}" name="Etelä-Karjala" dataDxfId="146"/>
    <tableColumn id="11" xr3:uid="{0811879B-DF43-465E-BECB-9D6C6A46A825}" name="Etelä-Savo" dataDxfId="145"/>
    <tableColumn id="12" xr3:uid="{DDA99F8A-CAB8-499E-9B00-5386A8BE257D}" name="Pohjois-Savo" dataDxfId="144"/>
    <tableColumn id="13" xr3:uid="{40266954-B91C-4024-B47B-D697871563FF}" name="Pohjois-Karjala" dataDxfId="143"/>
    <tableColumn id="14" xr3:uid="{04228D48-E128-44C5-97F2-E93F525E9A21}" name="Keski-Suomi" dataDxfId="142"/>
    <tableColumn id="15" xr3:uid="{0065D2A0-9D79-41AE-9AFD-A3D5655B77BF}" name="Etelä-Pohjanmaa" dataDxfId="141"/>
    <tableColumn id="16" xr3:uid="{A861A0BC-90FD-422C-B54A-85D1C460DA23}" name="Pohjanmaa" dataDxfId="140"/>
    <tableColumn id="17" xr3:uid="{1D22B6C0-B3E8-4EDA-A238-BDF297ED3719}" name="Keski-Pohjanmaa" dataDxfId="139"/>
    <tableColumn id="18" xr3:uid="{F526722C-1877-47AB-8934-FC37D444D44C}" name="Pohjois-Pohjanmaa" dataDxfId="138"/>
    <tableColumn id="19" xr3:uid="{78D36873-8004-4FC9-9AF2-9B7F2C303F16}" name="Kainuu" dataDxfId="137"/>
    <tableColumn id="20" xr3:uid="{3CF210E9-5462-45EC-B800-C37BCA08C159}" name="Lappi" dataDxfId="136"/>
    <tableColumn id="21" xr3:uid="{33B72482-1F28-4C35-BF6F-7EC76D592921}" name="Ahvenanmaa" dataDxfId="135"/>
    <tableColumn id="22" xr3:uid="{8ACB8825-8DF4-4EA9-A9D1-82DB81EA1A95}" name="Tuntematon" dataDxfId="134"/>
    <tableColumn id="2" xr3:uid="{461EB0CA-D408-4EC0-88E6-EC6BF6801B94}" name="KOKO MAA" dataDxfId="133"/>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F669E53-33C8-4CC3-99D3-1ED009D68D5C}" name="Taulukko8" displayName="Taulukko8" ref="A94:V117" totalsRowShown="0" headerRowDxfId="132" headerRowBorderDxfId="131" tableBorderDxfId="130">
  <autoFilter ref="A94:V117" xr:uid="{FF669E53-33C8-4CC3-99D3-1ED009D68D5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B3A6D8B2-B0CE-4000-9F9D-47F76902F4D5}" name="Toimiala" dataDxfId="129"/>
    <tableColumn id="3" xr3:uid="{4FD26838-2877-43BE-A544-9FEF05D4BAC5}" name="Uusimaa" dataDxfId="128"/>
    <tableColumn id="4" xr3:uid="{2C41AB9A-CAAB-4078-8CEC-5CAE8EC68C41}" name="Varsinais-Suomi" dataDxfId="127"/>
    <tableColumn id="5" xr3:uid="{F91B5099-421D-4217-8ED0-F8833456E95B}" name="Satakunta" dataDxfId="126"/>
    <tableColumn id="6" xr3:uid="{C4A5C848-3BFF-40C4-BDE9-87946775DA09}" name="Kanta-Häme" dataDxfId="125"/>
    <tableColumn id="7" xr3:uid="{C857E736-4809-466D-A2F7-347D00AE2536}" name="Pirkanmaa" dataDxfId="124"/>
    <tableColumn id="8" xr3:uid="{0C88268F-163A-4090-81C9-3295B2C2985D}" name="Päijät-Häme" dataDxfId="123"/>
    <tableColumn id="9" xr3:uid="{5C24736C-C451-4139-B411-3EAB9DE4FD8E}" name="Kymenlaakso" dataDxfId="122"/>
    <tableColumn id="10" xr3:uid="{29AC0525-A514-4256-B5AB-6DA4714653F1}" name="Etelä-Karjala" dataDxfId="121"/>
    <tableColumn id="11" xr3:uid="{F1AF257E-D88E-4FF1-9A90-193A1E6596CC}" name="Etelä-Savo" dataDxfId="120"/>
    <tableColumn id="12" xr3:uid="{CC6815E5-D692-4425-88FE-C8A60942E4D8}" name="Pohjois-Savo" dataDxfId="119"/>
    <tableColumn id="13" xr3:uid="{F3285AB9-1B6A-415D-8570-38A409A05F1F}" name="Pohjois-Karjala" dataDxfId="118"/>
    <tableColumn id="14" xr3:uid="{BA8DC548-47DD-4816-B5D9-2E367B32D81A}" name="Keski-Suomi" dataDxfId="117"/>
    <tableColumn id="15" xr3:uid="{05B5B494-B6D3-4E87-A3B7-480D03CF5CB1}" name="Etelä-Pohjanmaa" dataDxfId="116"/>
    <tableColumn id="16" xr3:uid="{FFAA6168-3E57-4F5A-93CF-92F0C8298CB3}" name="Pohjanmaa" dataDxfId="115"/>
    <tableColumn id="17" xr3:uid="{9B24C52C-8F72-4FDA-B62D-F785E7BB883E}" name="Keski-Pohjanmaa" dataDxfId="114"/>
    <tableColumn id="18" xr3:uid="{3C66DDFA-DC6A-47D8-9E3B-1FCCF850DF5B}" name="Pohjois-Pohjanmaa" dataDxfId="113"/>
    <tableColumn id="19" xr3:uid="{F6575A29-4B18-4C85-B1FE-B64725BC8C08}" name="Kainuu" dataDxfId="112"/>
    <tableColumn id="20" xr3:uid="{917C9E0F-3732-4DDA-BDD5-7954D7B5F431}" name="Lappi" dataDxfId="111"/>
    <tableColumn id="21" xr3:uid="{DE199A01-F89A-42F4-B93E-B14D4A25FD69}" name="Ahvenanmaa" dataDxfId="110"/>
    <tableColumn id="22" xr3:uid="{BB96F290-7203-4FB6-BCA7-B6CC82DDBCF5}" name="Tuntematon" dataDxfId="109"/>
    <tableColumn id="2" xr3:uid="{6BA625CF-B155-4403-AE5B-350033781BB4}" name="KOKO MAA" dataDxfId="108"/>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939EA76-6405-434D-AD74-64D9E693188D}" name="Taulukko2" displayName="Taulukko2" ref="A34:J57" totalsRowShown="0" headerRowDxfId="107" dataDxfId="105" headerRowBorderDxfId="106" tableBorderDxfId="104">
  <autoFilter ref="A34:J57" xr:uid="{5939EA76-6405-434D-AD74-64D9E69318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8B70268F-00C8-4BE1-BBDE-C914D5446E60}" name="Toimiala" dataDxfId="16"/>
    <tableColumn id="6" xr3:uid="{B6EBF87A-CCC0-4630-A7A1-8BEFF148E27F}" name="2018" dataDxfId="103"/>
    <tableColumn id="7" xr3:uid="{353CDFAF-7220-49F2-8F63-B24DF782730D}" name="2019" dataDxfId="102"/>
    <tableColumn id="8" xr3:uid="{C20152C8-DABD-4F2C-BA6E-60485E647D3C}" name="2020" dataDxfId="101"/>
    <tableColumn id="9" xr3:uid="{7399AEC5-689B-4B9B-89C2-B0906ECFABEF}" name="2021" dataDxfId="100"/>
    <tableColumn id="17" xr3:uid="{77C2B755-A389-4FA3-B313-8B33C88702CB}" name="2022" dataDxfId="99"/>
    <tableColumn id="14" xr3:uid="{1A388629-AFD2-408C-8824-C86582A6D7D6}" name="Muutos (%) _x000a_v. 2018–2019" dataDxfId="98">
      <calculatedColumnFormula>IF(AND(ISNONTEXT(B35),ISNONTEXT(C35)),((C35-B35)/B35)*100,"..")</calculatedColumnFormula>
    </tableColumn>
    <tableColumn id="15" xr3:uid="{8EAAFB7B-7569-4549-AAB4-F1F3AE3C4BF3}" name="Muutos (%) _x000a_v. 2019–2020" dataDxfId="97">
      <calculatedColumnFormula>IF(AND(ISNONTEXT(C35),ISNONTEXT(D35)),((D35-C35)/C35)*100,"..")</calculatedColumnFormula>
    </tableColumn>
    <tableColumn id="16" xr3:uid="{83E593AA-735D-4B16-A5AC-48E96F40587C}" name="Muutos (%) _x000a_v. 2020–2021" dataDxfId="96">
      <calculatedColumnFormula>IF(AND(ISNONTEXT(D35),ISNONTEXT(E35)),((E35-D35)/D35)*100,"..")</calculatedColumnFormula>
    </tableColumn>
    <tableColumn id="18" xr3:uid="{ADDAAE7A-1AC9-4EE5-B8FF-012E3340D1C1}" name="Muutos (%) _x000a_v. 2020–2022" dataDxfId="95">
      <calculatedColumnFormula>IF(AND(ISNONTEXT(E35),ISNONTEXT(F35)),((F35-E35)/E35)*100,"..")</calculatedColumnFormula>
    </tableColumn>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21A1DB6-81C0-4344-99BD-7B2D5C25791D}" name="Taulukko3" displayName="Taulukko3" ref="A65:J88" totalsRowShown="0" headerRowDxfId="94" dataDxfId="92" headerRowBorderDxfId="93" tableBorderDxfId="91">
  <autoFilter ref="A65:J88" xr:uid="{221A1DB6-81C0-4344-99BD-7B2D5C25791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9FD0BAB-08EA-43E6-A56D-C9D3667A1FF4}" name="Toimiala" dataDxfId="15"/>
    <tableColumn id="6" xr3:uid="{D6F78CD5-A9C0-41E8-9CD6-0D4684237D6B}" name="2018" dataDxfId="90"/>
    <tableColumn id="7" xr3:uid="{2E595A12-7578-4DBA-8F13-1E0AF7EB35BE}" name="2019" dataDxfId="89"/>
    <tableColumn id="8" xr3:uid="{927FBDCB-D8A6-4680-8BD2-00E373A51B2F}" name="2020" dataDxfId="88"/>
    <tableColumn id="9" xr3:uid="{5FDE6D39-1B17-40CF-908B-88CB98D6C728}" name="2021" dataDxfId="87"/>
    <tableColumn id="17" xr3:uid="{F9D14E38-B8C7-43F6-994E-07728F6D9F25}" name="2022" dataDxfId="14"/>
    <tableColumn id="14" xr3:uid="{8DEFAA69-7750-4415-B80E-10DA53869B57}" name="Muutos (%) _x000a_v. 2018–2019" dataDxfId="86">
      <calculatedColumnFormula>IF(AND(ISNONTEXT(B66),ISNONTEXT(C66)),((C66-B66)/B66)*100,"..")</calculatedColumnFormula>
    </tableColumn>
    <tableColumn id="15" xr3:uid="{8FCBE665-5FC6-4139-831C-A79B1DF0B889}" name="Muutos (%) _x000a_v. 2019–2020" dataDxfId="85">
      <calculatedColumnFormula>IF(AND(ISNONTEXT(C66),ISNONTEXT(D66)),((D66-C66)/C66)*100,"..")</calculatedColumnFormula>
    </tableColumn>
    <tableColumn id="16" xr3:uid="{2A7E4ADB-73CB-4D1A-A11D-9790C5442BF1}" name="Muutos (%) _x000a_v. 2020–2021" dataDxfId="84">
      <calculatedColumnFormula>IF(AND(ISNONTEXT(D66),ISNONTEXT(E66)),((E66-D66)/D66)*100,"..")</calculatedColumnFormula>
    </tableColumn>
    <tableColumn id="18" xr3:uid="{CB928D0D-86D3-4C7A-A659-F4F1695C0369}" name="Muutos (%) _x000a_v. 2020–2022" dataDxfId="83">
      <calculatedColumnFormula>IF(AND(ISNONTEXT(E66),ISNONTEXT(F66)),((F66-E66)/E66)*100,"..")</calculatedColumnFormula>
    </tableColumn>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63F7732-88E4-4544-91AB-8D34F9D08914}" name="Taulukko4" displayName="Taulukko4" ref="A96:J119" totalsRowShown="0" headerRowDxfId="13" dataDxfId="12" headerRowBorderDxfId="10" tableBorderDxfId="11">
  <autoFilter ref="A96:J119" xr:uid="{B63F7732-88E4-4544-91AB-8D34F9D089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F976F54-85BE-4ECD-893D-4C340F116FD0}" name="Toimiala" dataDxfId="9"/>
    <tableColumn id="6" xr3:uid="{7B0DD62B-BCD1-4CC2-9425-B265E3DD3D5F}" name="2018" dataDxfId="8"/>
    <tableColumn id="7" xr3:uid="{7DEDF95B-43BB-42ED-8562-2B9C3801E808}" name="2019" dataDxfId="7"/>
    <tableColumn id="8" xr3:uid="{5AE09389-7A07-4DBB-9C4F-C17EAE9ACF9D}" name="2020" dataDxfId="6"/>
    <tableColumn id="9" xr3:uid="{5B2C13F3-4583-4F96-9BEA-C4675E24461A}" name="2021" dataDxfId="5"/>
    <tableColumn id="17" xr3:uid="{BDD525C7-DF12-4D49-A5A9-76EB180E14FF}" name="2022" dataDxfId="4"/>
    <tableColumn id="14" xr3:uid="{0759E37F-F4D8-4A60-9D89-33407C64688B}" name="Muutos (%) _x000a_v. 2018–2019" dataDxfId="3">
      <calculatedColumnFormula>IF(AND(ISNONTEXT(B97),ISNONTEXT(C97)),((C97-B97)/B97)*100,"..")</calculatedColumnFormula>
    </tableColumn>
    <tableColumn id="15" xr3:uid="{06324126-FDCE-4E3E-9617-2894D18C539A}" name="Muutos (%) _x000a_v. 2019–2020" dataDxfId="2">
      <calculatedColumnFormula>IF(AND(ISNONTEXT(C97),ISNONTEXT(D97)),((D97-C97)/C97)*100,"..")</calculatedColumnFormula>
    </tableColumn>
    <tableColumn id="16" xr3:uid="{DCA07C05-0FD9-470D-B577-DAA3888D4C5B}" name="Muutos (%) _x000a_v. 2020–2021" dataDxfId="1">
      <calculatedColumnFormula>IF(AND(ISNONTEXT(D97),ISNONTEXT(E97)),((E97-D97)/D97)*100,"..")</calculatedColumnFormula>
    </tableColumn>
    <tableColumn id="18" xr3:uid="{A35E24E5-3647-42E3-8C39-D69678AB6457}" name="Muutos (%) _x000a_v. 2020–2022" dataDxfId="0">
      <calculatedColumnFormula>IF(AND(ISNONTEXT(E97),ISNONTEXT(F97)),((F97-E97)/E97)*100,"..")</calculatedColumnFormula>
    </tableColumn>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A786314-5C4B-406D-92BA-C2B1E1AB6252}" name="Taulukko9" displayName="Taulukko9" ref="A4:J25" totalsRowShown="0" headerRowDxfId="82" headerRowBorderDxfId="81" tableBorderDxfId="80">
  <autoFilter ref="A4:J25" xr:uid="{3A786314-5C4B-406D-92BA-C2B1E1AB62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0BD2CED-64E5-4499-8D99-928F6ABB375C}" name="Maakunta" dataDxfId="79"/>
    <tableColumn id="6" xr3:uid="{5DCDCF15-D350-43EE-8F18-C18870E9850E}" name="2018" dataDxfId="78"/>
    <tableColumn id="7" xr3:uid="{D1D25ED8-4A5B-4F10-8A4E-E12DDFBC7208}" name="2019" dataDxfId="77"/>
    <tableColumn id="8" xr3:uid="{A3C35E95-90D2-4BB4-B94B-E0569EFC192C}" name="2020" dataDxfId="76"/>
    <tableColumn id="9" xr3:uid="{9FBCDCF3-FA26-4A8F-8870-03BD50C5B9D1}" name="2021" dataDxfId="75"/>
    <tableColumn id="17" xr3:uid="{1DA114E2-E246-4A29-B297-A5246E6B77E2}" name="2022" dataDxfId="74"/>
    <tableColumn id="14" xr3:uid="{259D436F-5D50-4E5B-8126-A98761FF00C6}" name="Muutos (%) _x000a_v. 2018–2019" dataDxfId="73">
      <calculatedColumnFormula>IF(AND(ISNONTEXT(B5),ISNONTEXT(C5)),((C5-B5)/B5)*100,"..")</calculatedColumnFormula>
    </tableColumn>
    <tableColumn id="15" xr3:uid="{0FAB67C3-CF0E-4AF7-B0BC-5B83E88F7B8B}" name="Muutos (%) _x000a_v. 2019–2020" dataDxfId="72">
      <calculatedColumnFormula>IF(AND(ISNONTEXT(C5),ISNONTEXT(D5)),((D5-C5)/C5)*100,"..")</calculatedColumnFormula>
    </tableColumn>
    <tableColumn id="16" xr3:uid="{381F0DB5-A9AD-4E02-AD12-22A3BB360FFB}" name="Muutos (%) _x000a_v. 2020–2021" dataDxfId="71">
      <calculatedColumnFormula>IF(AND(ISNONTEXT(D5),ISNONTEXT(E5)),((E5-D5)/D5)*100,"..")</calculatedColumnFormula>
    </tableColumn>
    <tableColumn id="18" xr3:uid="{B9C2B1E8-E699-47DA-881E-9511A11CCA38}" name="Muutos (%) _x000a_v. 2021–2022" dataDxfId="70">
      <calculatedColumnFormula>IF(AND(ISNONTEXT(E5),ISNONTEXT(F5)),((F5-E5)/E5)*100,"..")</calculatedColumnFormula>
    </tableColumn>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ADF7F88-1288-4D34-86BB-0485E307881F}" name="Taulukko10" displayName="Taulukko10" ref="A30:J51" totalsRowShown="0" headerRowDxfId="69" headerRowBorderDxfId="68" tableBorderDxfId="67">
  <autoFilter ref="A30:J51" xr:uid="{9ADF7F88-1288-4D34-86BB-0485E307881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AC6A5CF-00EC-4159-A12F-C8281DDFD7D8}" name="Maakunta" dataDxfId="66"/>
    <tableColumn id="6" xr3:uid="{3E2C4A24-7662-4CEE-8CDA-9A520AD8A3F7}" name="2018" dataDxfId="65"/>
    <tableColumn id="7" xr3:uid="{E309BA15-01F3-4F98-A976-D863833CF515}" name="2019" dataDxfId="64"/>
    <tableColumn id="8" xr3:uid="{CFA3528B-0253-4DD4-9384-D0451E26718B}" name="2020" dataDxfId="63"/>
    <tableColumn id="9" xr3:uid="{E9C98E6F-19ED-4945-B976-CF6B2B9D6B33}" name="2021" dataDxfId="62"/>
    <tableColumn id="17" xr3:uid="{12100A8F-079F-4DCF-9557-CEB074499712}" name="2022" dataDxfId="61"/>
    <tableColumn id="14" xr3:uid="{FC54DE42-15A8-4EAB-AFD5-E9BD5AFA63D6}" name="Muutos (%) _x000a_v. 2018–2019" dataDxfId="60">
      <calculatedColumnFormula>IF(AND(ISNONTEXT(B31),ISNONTEXT(C31)),((C31-B31)/B31)*100,"..")</calculatedColumnFormula>
    </tableColumn>
    <tableColumn id="15" xr3:uid="{9C192858-1348-47A5-8CE1-B5B7D6C7265B}" name="Muutos (%) _x000a_v. 2019–2020" dataDxfId="59">
      <calculatedColumnFormula>IF(AND(ISNONTEXT(C31),ISNONTEXT(D31)),((D31-C31)/C31)*100,"..")</calculatedColumnFormula>
    </tableColumn>
    <tableColumn id="16" xr3:uid="{CD783B94-15C9-437A-B0F0-DE46499E833C}" name="Muutos (%) _x000a_v. 2020–2021" dataDxfId="58">
      <calculatedColumnFormula>IF(AND(ISNONTEXT(D31),ISNONTEXT(E31)),((E31-D31)/D31)*100,"..")</calculatedColumnFormula>
    </tableColumn>
    <tableColumn id="18" xr3:uid="{2B1B917A-24CF-4763-9FF7-072AAE0C5F4E}" name="Muutos (%) _x000a_v. 2021–2022" dataDxfId="57">
      <calculatedColumnFormula>IF(AND(ISNONTEXT(E31),ISNONTEXT(F31)),((F31-E31)/E31)*100,"..")</calculatedColumnFormula>
    </tableColumn>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02944D2-1F76-4622-92D2-ADCB4A429B4C}" name="Taulukko11" displayName="Taulukko11" ref="A56:J77" totalsRowShown="0" headerRowDxfId="56" headerRowBorderDxfId="55" tableBorderDxfId="54">
  <autoFilter ref="A56:J77" xr:uid="{202944D2-1F76-4622-92D2-ADCB4A429B4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2F7A23F4-ED18-4817-8582-0BC8B0A79A26}" name="Maakunta" dataDxfId="53"/>
    <tableColumn id="6" xr3:uid="{E2401441-DD11-415B-B162-250294D79D39}" name="2018" dataDxfId="52"/>
    <tableColumn id="7" xr3:uid="{3EC54B61-5606-44D2-AE30-E34D09D0FFD5}" name="2019" dataDxfId="51"/>
    <tableColumn id="8" xr3:uid="{A1D9CA33-2ABD-47E0-9A3D-550A324AA10A}" name="2020" dataDxfId="50"/>
    <tableColumn id="9" xr3:uid="{74C3A4AD-E8F6-490B-945C-B5D51E559CE3}" name="2021" dataDxfId="49"/>
    <tableColumn id="17" xr3:uid="{D3E01895-6D63-4A97-A0BB-B6182B3A58FA}" name="2022" dataDxfId="48"/>
    <tableColumn id="14" xr3:uid="{F9E1798B-E7BE-48FC-912C-B507A44F0406}" name="Muutos (%) _x000a_v. 2018–2019" dataDxfId="47">
      <calculatedColumnFormula>IF(AND(ISNONTEXT(B57),ISNONTEXT(C57)),((C57-B57)/B57)*100,"..")</calculatedColumnFormula>
    </tableColumn>
    <tableColumn id="15" xr3:uid="{BF3165F6-C351-4D92-98DD-DA27A95EC053}" name="Muutos (%) _x000a_v. 2019–2020" dataDxfId="46">
      <calculatedColumnFormula>IF(AND(ISNONTEXT(C57),ISNONTEXT(D57)),((D57-C57)/C57)*100,"..")</calculatedColumnFormula>
    </tableColumn>
    <tableColumn id="16" xr3:uid="{32AEE62E-8D15-427D-B3C5-67127F2CC9FA}" name="Muutos (%) _x000a_v. 2020–2021" dataDxfId="45">
      <calculatedColumnFormula>IF(AND(ISNONTEXT(D57),ISNONTEXT(E57)),((E57-D57)/D57)*100,"..")</calculatedColumnFormula>
    </tableColumn>
    <tableColumn id="18" xr3:uid="{4EFA63EC-F61C-48CC-8DBE-D8DE68809533}" name="Muutos (%) _x000a_v. 2021–2022" dataDxfId="44">
      <calculatedColumnFormula>IF(AND(ISNONTEXT(E57),ISNONTEXT(F57)),((F57-E57)/E57)*100,"..")</calculatedColumnFormula>
    </tableColumn>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DB5B7DF-A4F5-409F-8943-6EAA184AA69C}" name="Taulukko12" displayName="Taulukko12" ref="A82:J103" totalsRowShown="0" headerRowDxfId="43" headerRowBorderDxfId="42" tableBorderDxfId="41">
  <autoFilter ref="A82:J103" xr:uid="{1DB5B7DF-A4F5-409F-8943-6EAA184AA6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3696CF16-2E0A-4246-8A00-2BFACC75A309}" name="Maakunta" dataDxfId="40"/>
    <tableColumn id="6" xr3:uid="{45E01C38-333C-4C73-B3C1-244647F0A14B}" name="2018" dataDxfId="39"/>
    <tableColumn id="7" xr3:uid="{05941CFE-3C98-4CED-8A71-11AC36F7D224}" name="2019" dataDxfId="38"/>
    <tableColumn id="8" xr3:uid="{57C6F2DA-041E-4934-BC03-ABE782822089}" name="2020" dataDxfId="37"/>
    <tableColumn id="9" xr3:uid="{581C8752-F93C-4489-ABD1-E99D7C32A554}" name="2021" dataDxfId="36"/>
    <tableColumn id="17" xr3:uid="{05F77BF2-8E3F-4DE4-A3BB-D5342A1E3E90}" name="2022" dataDxfId="35"/>
    <tableColumn id="14" xr3:uid="{360A34BB-E11A-4863-ADEE-C0865CCA1E7A}" name="Muutos (%) _x000a_v. 2018–2019" dataDxfId="34">
      <calculatedColumnFormula>IF(AND(ISNONTEXT(B83),ISNONTEXT(C83)),((C83-B83)/B83)*100,"..")</calculatedColumnFormula>
    </tableColumn>
    <tableColumn id="15" xr3:uid="{AC69800B-C6BC-432A-B9DC-78CD774557C1}" name="Muutos (%) _x000a_v. 2019–2020" dataDxfId="33">
      <calculatedColumnFormula>IF(AND(ISNONTEXT(C83),ISNONTEXT(D83)),((D83-C83)/C83)*100,"..")</calculatedColumnFormula>
    </tableColumn>
    <tableColumn id="16" xr3:uid="{15278A23-0865-48BC-8604-56021BDF882D}" name="Muutos (%) _x000a_v. 2020–2021" dataDxfId="32">
      <calculatedColumnFormula>IF(AND(ISNONTEXT(D83),ISNONTEXT(E83)),((E83-D83)/D83)*100,"..")</calculatedColumnFormula>
    </tableColumn>
    <tableColumn id="18" xr3:uid="{971C7B85-F7D1-48AC-ACD1-5E694CD95ACE}" name="Muutos (%) _x000a_v. 2021–2022" dataDxfId="31">
      <calculatedColumnFormula>IF(AND(ISNONTEXT(E83),ISNONTEXT(F83)),((F83-E83)/E83)*100,"..")</calculatedColumnFormula>
    </tableColumn>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064D694-EB81-4435-8EF3-8056B7479099}" name="Taulukko5" displayName="Taulukko5" ref="A4:V24" totalsRowShown="0" headerRowDxfId="207" headerRowBorderDxfId="206" tableBorderDxfId="205">
  <autoFilter ref="A4:V24" xr:uid="{B064D694-EB81-4435-8EF3-8056B747909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50D878F9-C763-4145-BA6C-A64A23EF7B99}" name="Toimiala" dataDxfId="204"/>
    <tableColumn id="3" xr3:uid="{A2855C05-381E-4B44-926D-5A513E57E8BC}" name="Uusimaa" dataDxfId="203"/>
    <tableColumn id="4" xr3:uid="{81DE498D-15F3-446A-AEA8-F5C224DDDE3E}" name="Varsinais-Suomi" dataDxfId="202"/>
    <tableColumn id="5" xr3:uid="{E185F6FB-FA47-4049-9FE5-E589B0123911}" name="Satakunta" dataDxfId="201"/>
    <tableColumn id="6" xr3:uid="{2771AA49-BE39-44AA-9973-C855EADAE6D2}" name="Kanta-Häme" dataDxfId="200"/>
    <tableColumn id="7" xr3:uid="{F62FFDAC-5313-4E49-807D-5C58EDC3696B}" name="Pirkanmaa" dataDxfId="199"/>
    <tableColumn id="8" xr3:uid="{C0F3A3D2-A434-4EBD-9A7D-5F3FE02F5413}" name="Päijät-Häme" dataDxfId="198"/>
    <tableColumn id="9" xr3:uid="{A7A2CD19-35E7-4EDE-BD5F-5A73D42FE8A5}" name="Kymenlaakso" dataDxfId="197"/>
    <tableColumn id="10" xr3:uid="{28FA7A77-CDD0-42B2-B50A-0D67BC7F64BF}" name="Etelä-Karjala" dataDxfId="196"/>
    <tableColumn id="11" xr3:uid="{2CB5FE7C-88D0-4C36-97C2-ADC954D1A6F1}" name="Etelä-Savo" dataDxfId="195"/>
    <tableColumn id="12" xr3:uid="{F33A0B75-649A-4028-990A-71854AB4DC18}" name="Pohjois-Savo" dataDxfId="194"/>
    <tableColumn id="13" xr3:uid="{77696A55-053F-4C1B-8597-FBB44F134D71}" name="Pohjois-Karjala" dataDxfId="193"/>
    <tableColumn id="14" xr3:uid="{B24A20C4-31FD-43B6-8DB4-17F4B00B85BF}" name="Keski-Suomi" dataDxfId="192"/>
    <tableColumn id="15" xr3:uid="{E2C341BE-DFD8-440F-B420-478A6254A2FE}" name="Etelä-Pohjanmaa" dataDxfId="191"/>
    <tableColumn id="16" xr3:uid="{7F32C429-F636-4BA1-8831-8B9CCE815FD3}" name="Pohjanmaa" dataDxfId="190"/>
    <tableColumn id="17" xr3:uid="{A448D407-69E6-4C0B-8151-C94E2F357AF2}" name="Keski-Pohjanmaa" dataDxfId="189"/>
    <tableColumn id="18" xr3:uid="{D38ABF9E-A266-4AA0-8114-642458A11279}" name="Pohjois-Pohjanmaa" dataDxfId="188"/>
    <tableColumn id="19" xr3:uid="{E934A1D1-59CD-4908-81C6-47B4B81D89BF}" name="Kainuu" dataDxfId="187"/>
    <tableColumn id="20" xr3:uid="{4E82C390-50F2-4FC2-AD1D-B1B2BDAB5003}" name="Lappi" dataDxfId="186"/>
    <tableColumn id="21" xr3:uid="{D68DEB4D-B6DE-46B8-BA4B-9F55BB3D7FA6}" name="Ahvenanmaa" dataDxfId="185"/>
    <tableColumn id="22" xr3:uid="{51CC3561-25A3-4113-B14A-D7F46A1729E4}" name="Tuntematon" dataDxfId="184"/>
    <tableColumn id="2" xr3:uid="{19D97F8A-6F45-44ED-AE70-C9D1BFF88BBF}" name="KOKO MAA" dataDxfId="183"/>
  </tableColumns>
  <tableStyleInfo showFirstColumn="0" showLastColumn="0" showRowStripes="0" showColumnStripes="0"/>
</table>
</file>

<file path=xl/theme/theme1.xml><?xml version="1.0" encoding="utf-8"?>
<a:theme xmlns:a="http://schemas.openxmlformats.org/drawingml/2006/main" name="Office Theme">
  <a:themeElements>
    <a:clrScheme name="Pohjois-Savonliitto">
      <a:dk1>
        <a:srgbClr val="000000"/>
      </a:dk1>
      <a:lt1>
        <a:srgbClr val="FFFFFF"/>
      </a:lt1>
      <a:dk2>
        <a:srgbClr val="1F497D"/>
      </a:dk2>
      <a:lt2>
        <a:srgbClr val="EEECE1"/>
      </a:lt2>
      <a:accent1>
        <a:srgbClr val="538FCC"/>
      </a:accent1>
      <a:accent2>
        <a:srgbClr val="DCD6D4"/>
      </a:accent2>
      <a:accent3>
        <a:srgbClr val="F9DC06"/>
      </a:accent3>
      <a:accent4>
        <a:srgbClr val="C4BDBC"/>
      </a:accent4>
      <a:accent5>
        <a:srgbClr val="000000"/>
      </a:accent5>
      <a:accent6>
        <a:srgbClr val="003399"/>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 Id="rId5" Type="http://schemas.openxmlformats.org/officeDocument/2006/relationships/table" Target="../tables/table8.xml"/><Relationship Id="rId4" Type="http://schemas.openxmlformats.org/officeDocument/2006/relationships/table" Target="../tables/table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3.bin"/><Relationship Id="rId5" Type="http://schemas.openxmlformats.org/officeDocument/2006/relationships/table" Target="../tables/table12.xml"/><Relationship Id="rId4" Type="http://schemas.openxmlformats.org/officeDocument/2006/relationships/table" Target="../tables/table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P122"/>
  <sheetViews>
    <sheetView tabSelected="1" zoomScaleNormal="100" workbookViewId="0">
      <selection activeCell="A3" sqref="A3"/>
    </sheetView>
  </sheetViews>
  <sheetFormatPr defaultColWidth="8.7109375" defaultRowHeight="15" x14ac:dyDescent="0.25"/>
  <cols>
    <col min="1" max="1" width="40.7109375" style="3" customWidth="1"/>
    <col min="2" max="2" width="9.85546875" style="3" customWidth="1"/>
    <col min="3" max="3" width="9.7109375" style="3" customWidth="1"/>
    <col min="4" max="5" width="9.5703125" style="3" customWidth="1"/>
    <col min="6" max="6" width="9.85546875" style="3" customWidth="1"/>
    <col min="7" max="7" width="12" style="3" customWidth="1"/>
    <col min="8" max="8" width="11.85546875" style="3" customWidth="1"/>
    <col min="9" max="9" width="12.140625" style="3" customWidth="1"/>
    <col min="10" max="10" width="11.85546875" style="3" customWidth="1"/>
    <col min="11" max="17" width="12" style="3" bestFit="1" customWidth="1"/>
    <col min="18" max="18" width="13.85546875" style="3" bestFit="1" customWidth="1"/>
    <col min="19" max="16384" width="8.7109375" style="3"/>
  </cols>
  <sheetData>
    <row r="1" spans="1:10" ht="18.75" x14ac:dyDescent="0.3">
      <c r="A1" s="7" t="s">
        <v>67</v>
      </c>
    </row>
    <row r="2" spans="1:10" x14ac:dyDescent="0.25">
      <c r="A2" s="3" t="s">
        <v>6</v>
      </c>
    </row>
    <row r="3" spans="1:10" x14ac:dyDescent="0.25">
      <c r="B3" s="4"/>
    </row>
    <row r="4" spans="1:10" ht="33.75" customHeight="1" x14ac:dyDescent="0.25">
      <c r="A4" s="14" t="s">
        <v>24</v>
      </c>
      <c r="B4" s="15" t="s">
        <v>1</v>
      </c>
      <c r="C4" s="15" t="s">
        <v>2</v>
      </c>
      <c r="D4" s="15" t="s">
        <v>3</v>
      </c>
      <c r="E4" s="15" t="s">
        <v>61</v>
      </c>
      <c r="F4" s="57" t="s">
        <v>60</v>
      </c>
      <c r="G4" s="55" t="s">
        <v>26</v>
      </c>
      <c r="H4" s="55" t="s">
        <v>27</v>
      </c>
      <c r="I4" s="56" t="s">
        <v>62</v>
      </c>
      <c r="J4" s="74" t="s">
        <v>66</v>
      </c>
    </row>
    <row r="5" spans="1:10" s="10" customFormat="1" x14ac:dyDescent="0.25">
      <c r="A5" s="19" t="s">
        <v>7</v>
      </c>
      <c r="B5" s="9">
        <v>8761</v>
      </c>
      <c r="C5" s="9">
        <v>8438</v>
      </c>
      <c r="D5" s="9">
        <v>8368</v>
      </c>
      <c r="E5" s="9">
        <v>8580</v>
      </c>
      <c r="F5" s="94">
        <v>9974</v>
      </c>
      <c r="G5" s="58">
        <f>IF(AND(ISNONTEXT(B5),ISNONTEXT(C5)),((C5-B5)/B5)*100,"..")</f>
        <v>-3.6867937450062773</v>
      </c>
      <c r="H5" s="58">
        <f>IF(AND(ISNONTEXT(C5),ISNONTEXT(D5)),((D5-C5)/C5)*100,"..")</f>
        <v>-0.82958046930552265</v>
      </c>
      <c r="I5" s="58">
        <f>IF(AND(ISNONTEXT(D5),ISNONTEXT(E5)),((E5-D5)/D5)*100,"..")</f>
        <v>2.5334608030592736</v>
      </c>
      <c r="J5" s="75">
        <f>IF(AND(ISNONTEXT(E5),ISNONTEXT(F5)),((F5-E5)/E5)*100,"..")</f>
        <v>16.247086247086248</v>
      </c>
    </row>
    <row r="6" spans="1:10" s="10" customFormat="1" x14ac:dyDescent="0.25">
      <c r="A6" s="19" t="s">
        <v>8</v>
      </c>
      <c r="B6" s="9">
        <v>95</v>
      </c>
      <c r="C6" s="9">
        <v>97</v>
      </c>
      <c r="D6" s="9">
        <v>89</v>
      </c>
      <c r="E6" s="9">
        <v>86</v>
      </c>
      <c r="F6" s="89">
        <v>81</v>
      </c>
      <c r="G6" s="58">
        <f>IF(AND(ISNONTEXT(B6),ISNONTEXT(C6)),((C6-B6)/B6)*100,"..")</f>
        <v>2.1052631578947367</v>
      </c>
      <c r="H6" s="58">
        <f>IF(AND(ISNONTEXT(C6),ISNONTEXT(D6)),((D6-C6)/C6)*100,"..")</f>
        <v>-8.2474226804123703</v>
      </c>
      <c r="I6" s="58">
        <f>IF(AND(ISNONTEXT(D6),ISNONTEXT(E6)),((E6-D6)/D6)*100,"..")</f>
        <v>-3.3707865168539324</v>
      </c>
      <c r="J6" s="75">
        <f>IF(AND(ISNONTEXT(E6),ISNONTEXT(F6)),((F6-E6)/E6)*100,"..")</f>
        <v>-5.8139534883720927</v>
      </c>
    </row>
    <row r="7" spans="1:10" s="10" customFormat="1" x14ac:dyDescent="0.25">
      <c r="A7" s="19" t="s">
        <v>9</v>
      </c>
      <c r="B7" s="9">
        <v>1244</v>
      </c>
      <c r="C7" s="9">
        <v>1256</v>
      </c>
      <c r="D7" s="9">
        <v>1277</v>
      </c>
      <c r="E7" s="9">
        <v>1284</v>
      </c>
      <c r="F7" s="89">
        <v>1329</v>
      </c>
      <c r="G7" s="58">
        <f>IF(AND(ISNONTEXT(B7),ISNONTEXT(C7)),((C7-B7)/B7)*100,"..")</f>
        <v>0.96463022508038598</v>
      </c>
      <c r="H7" s="58">
        <f>IF(AND(ISNONTEXT(C7),ISNONTEXT(D7)),((D7-C7)/C7)*100,"..")</f>
        <v>1.6719745222929936</v>
      </c>
      <c r="I7" s="58">
        <f>IF(AND(ISNONTEXT(D7),ISNONTEXT(E7)),((E7-D7)/D7)*100,"..")</f>
        <v>0.54815974941268597</v>
      </c>
      <c r="J7" s="75">
        <f>IF(AND(ISNONTEXT(E7),ISNONTEXT(F7)),((F7-E7)/E7)*100,"..")</f>
        <v>3.5046728971962615</v>
      </c>
    </row>
    <row r="8" spans="1:10" s="10" customFormat="1" ht="30" x14ac:dyDescent="0.25">
      <c r="A8" s="19" t="s">
        <v>10</v>
      </c>
      <c r="B8" s="9">
        <v>68</v>
      </c>
      <c r="C8" s="9">
        <v>77</v>
      </c>
      <c r="D8" s="9">
        <v>69</v>
      </c>
      <c r="E8" s="9">
        <v>67</v>
      </c>
      <c r="F8" s="89">
        <v>68</v>
      </c>
      <c r="G8" s="58">
        <f>IF(AND(ISNONTEXT(B8),ISNONTEXT(C8)),((C8-B8)/B8)*100,"..")</f>
        <v>13.23529411764706</v>
      </c>
      <c r="H8" s="58">
        <f>IF(AND(ISNONTEXT(C8),ISNONTEXT(D8)),((D8-C8)/C8)*100,"..")</f>
        <v>-10.38961038961039</v>
      </c>
      <c r="I8" s="58">
        <f>IF(AND(ISNONTEXT(D8),ISNONTEXT(E8)),((E8-D8)/D8)*100,"..")</f>
        <v>-2.8985507246376812</v>
      </c>
      <c r="J8" s="75">
        <f>IF(AND(ISNONTEXT(E8),ISNONTEXT(F8)),((F8-E8)/E8)*100,"..")</f>
        <v>1.4925373134328357</v>
      </c>
    </row>
    <row r="9" spans="1:10" s="10" customFormat="1" ht="30" x14ac:dyDescent="0.25">
      <c r="A9" s="19" t="s">
        <v>11</v>
      </c>
      <c r="B9" s="9">
        <v>200</v>
      </c>
      <c r="C9" s="9">
        <v>198</v>
      </c>
      <c r="D9" s="9">
        <v>196</v>
      </c>
      <c r="E9" s="9">
        <v>199</v>
      </c>
      <c r="F9" s="89">
        <v>200</v>
      </c>
      <c r="G9" s="58">
        <f>IF(AND(ISNONTEXT(B9),ISNONTEXT(C9)),((C9-B9)/B9)*100,"..")</f>
        <v>-1</v>
      </c>
      <c r="H9" s="58">
        <f>IF(AND(ISNONTEXT(C9),ISNONTEXT(D9)),((D9-C9)/C9)*100,"..")</f>
        <v>-1.0101010101010102</v>
      </c>
      <c r="I9" s="58">
        <f>IF(AND(ISNONTEXT(D9),ISNONTEXT(E9)),((E9-D9)/D9)*100,"..")</f>
        <v>1.5306122448979591</v>
      </c>
      <c r="J9" s="75">
        <f>IF(AND(ISNONTEXT(E9),ISNONTEXT(F9)),((F9-E9)/E9)*100,"..")</f>
        <v>0.50251256281407031</v>
      </c>
    </row>
    <row r="10" spans="1:10" s="10" customFormat="1" x14ac:dyDescent="0.25">
      <c r="A10" s="19" t="s">
        <v>12</v>
      </c>
      <c r="B10" s="9">
        <v>1850</v>
      </c>
      <c r="C10" s="9">
        <v>1829</v>
      </c>
      <c r="D10" s="9">
        <v>1882</v>
      </c>
      <c r="E10" s="9">
        <v>1921</v>
      </c>
      <c r="F10" s="89">
        <v>1992</v>
      </c>
      <c r="G10" s="58">
        <f>IF(AND(ISNONTEXT(B10),ISNONTEXT(C10)),((C10-B10)/B10)*100,"..")</f>
        <v>-1.1351351351351351</v>
      </c>
      <c r="H10" s="58">
        <f>IF(AND(ISNONTEXT(C10),ISNONTEXT(D10)),((D10-C10)/C10)*100,"..")</f>
        <v>2.8977583378895573</v>
      </c>
      <c r="I10" s="58">
        <f>IF(AND(ISNONTEXT(D10),ISNONTEXT(E10)),((E10-D10)/D10)*100,"..")</f>
        <v>2.0722635494155153</v>
      </c>
      <c r="J10" s="75">
        <f>IF(AND(ISNONTEXT(E10),ISNONTEXT(F10)),((F10-E10)/E10)*100,"..")</f>
        <v>3.695991671004685</v>
      </c>
    </row>
    <row r="11" spans="1:10" s="10" customFormat="1" ht="45" x14ac:dyDescent="0.25">
      <c r="A11" s="19" t="s">
        <v>25</v>
      </c>
      <c r="B11" s="9">
        <v>2739</v>
      </c>
      <c r="C11" s="9">
        <v>2672</v>
      </c>
      <c r="D11" s="9">
        <v>2567</v>
      </c>
      <c r="E11" s="9">
        <v>2548</v>
      </c>
      <c r="F11" s="89">
        <v>2590</v>
      </c>
      <c r="G11" s="58">
        <f>IF(AND(ISNONTEXT(B11),ISNONTEXT(C11)),((C11-B11)/B11)*100,"..")</f>
        <v>-2.4461482292807593</v>
      </c>
      <c r="H11" s="58">
        <f>IF(AND(ISNONTEXT(C11),ISNONTEXT(D11)),((D11-C11)/C11)*100,"..")</f>
        <v>-3.9296407185628741</v>
      </c>
      <c r="I11" s="58">
        <f>IF(AND(ISNONTEXT(D11),ISNONTEXT(E11)),((E11-D11)/D11)*100,"..")</f>
        <v>-0.74016361511492013</v>
      </c>
      <c r="J11" s="75">
        <f>IF(AND(ISNONTEXT(E11),ISNONTEXT(F11)),((F11-E11)/E11)*100,"..")</f>
        <v>1.6483516483516485</v>
      </c>
    </row>
    <row r="12" spans="1:10" s="10" customFormat="1" x14ac:dyDescent="0.25">
      <c r="A12" s="19" t="s">
        <v>13</v>
      </c>
      <c r="B12" s="9">
        <v>1093</v>
      </c>
      <c r="C12" s="9">
        <v>1047</v>
      </c>
      <c r="D12" s="9">
        <v>1050</v>
      </c>
      <c r="E12" s="9">
        <v>1017</v>
      </c>
      <c r="F12" s="89">
        <v>1033</v>
      </c>
      <c r="G12" s="58">
        <f>IF(AND(ISNONTEXT(B12),ISNONTEXT(C12)),((C12-B12)/B12)*100,"..")</f>
        <v>-4.2086001829826163</v>
      </c>
      <c r="H12" s="58">
        <f>IF(AND(ISNONTEXT(C12),ISNONTEXT(D12)),((D12-C12)/C12)*100,"..")</f>
        <v>0.28653295128939826</v>
      </c>
      <c r="I12" s="58">
        <f>IF(AND(ISNONTEXT(D12),ISNONTEXT(E12)),((E12-D12)/D12)*100,"..")</f>
        <v>-3.1428571428571432</v>
      </c>
      <c r="J12" s="75">
        <f>IF(AND(ISNONTEXT(E12),ISNONTEXT(F12)),((F12-E12)/E12)*100,"..")</f>
        <v>1.5732546705998034</v>
      </c>
    </row>
    <row r="13" spans="1:10" s="10" customFormat="1" x14ac:dyDescent="0.25">
      <c r="A13" s="19" t="s">
        <v>14</v>
      </c>
      <c r="B13" s="9">
        <v>681</v>
      </c>
      <c r="C13" s="9">
        <v>677</v>
      </c>
      <c r="D13" s="9">
        <v>680</v>
      </c>
      <c r="E13" s="9">
        <v>664</v>
      </c>
      <c r="F13" s="89">
        <v>671</v>
      </c>
      <c r="G13" s="58">
        <f>IF(AND(ISNONTEXT(B13),ISNONTEXT(C13)),((C13-B13)/B13)*100,"..")</f>
        <v>-0.58737151248164465</v>
      </c>
      <c r="H13" s="58">
        <f>IF(AND(ISNONTEXT(C13),ISNONTEXT(D13)),((D13-C13)/C13)*100,"..")</f>
        <v>0.44313146233382572</v>
      </c>
      <c r="I13" s="58">
        <f>IF(AND(ISNONTEXT(D13),ISNONTEXT(E13)),((E13-D13)/D13)*100,"..")</f>
        <v>-2.3529411764705883</v>
      </c>
      <c r="J13" s="75">
        <f>IF(AND(ISNONTEXT(E13),ISNONTEXT(F13)),((F13-E13)/E13)*100,"..")</f>
        <v>1.0542168674698795</v>
      </c>
    </row>
    <row r="14" spans="1:10" s="10" customFormat="1" x14ac:dyDescent="0.25">
      <c r="A14" s="19" t="s">
        <v>15</v>
      </c>
      <c r="B14" s="9">
        <v>421</v>
      </c>
      <c r="C14" s="9">
        <v>441</v>
      </c>
      <c r="D14" s="9">
        <v>452</v>
      </c>
      <c r="E14" s="9">
        <v>475</v>
      </c>
      <c r="F14" s="89">
        <v>507</v>
      </c>
      <c r="G14" s="58">
        <f>IF(AND(ISNONTEXT(B14),ISNONTEXT(C14)),((C14-B14)/B14)*100,"..")</f>
        <v>4.7505938242280283</v>
      </c>
      <c r="H14" s="58">
        <f>IF(AND(ISNONTEXT(C14),ISNONTEXT(D14)),((D14-C14)/C14)*100,"..")</f>
        <v>2.4943310657596371</v>
      </c>
      <c r="I14" s="58">
        <f>IF(AND(ISNONTEXT(D14),ISNONTEXT(E14)),((E14-D14)/D14)*100,"..")</f>
        <v>5.0884955752212395</v>
      </c>
      <c r="J14" s="75">
        <f>IF(AND(ISNONTEXT(E14),ISNONTEXT(F14)),((F14-E14)/E14)*100,"..")</f>
        <v>6.7368421052631575</v>
      </c>
    </row>
    <row r="15" spans="1:10" s="10" customFormat="1" x14ac:dyDescent="0.25">
      <c r="A15" s="19" t="s">
        <v>16</v>
      </c>
      <c r="B15" s="9">
        <v>361</v>
      </c>
      <c r="C15" s="9">
        <v>348</v>
      </c>
      <c r="D15" s="9">
        <v>332</v>
      </c>
      <c r="E15" s="9">
        <v>359</v>
      </c>
      <c r="F15" s="89">
        <v>387</v>
      </c>
      <c r="G15" s="58">
        <f>IF(AND(ISNONTEXT(B15),ISNONTEXT(C15)),((C15-B15)/B15)*100,"..")</f>
        <v>-3.6011080332409975</v>
      </c>
      <c r="H15" s="58">
        <f>IF(AND(ISNONTEXT(C15),ISNONTEXT(D15)),((D15-C15)/C15)*100,"..")</f>
        <v>-4.5977011494252871</v>
      </c>
      <c r="I15" s="58">
        <f>IF(AND(ISNONTEXT(D15),ISNONTEXT(E15)),((E15-D15)/D15)*100,"..")</f>
        <v>8.1325301204819276</v>
      </c>
      <c r="J15" s="75">
        <f>IF(AND(ISNONTEXT(E15),ISNONTEXT(F15)),((F15-E15)/E15)*100,"..")</f>
        <v>7.7994428969359335</v>
      </c>
    </row>
    <row r="16" spans="1:10" s="10" customFormat="1" x14ac:dyDescent="0.25">
      <c r="A16" s="19" t="s">
        <v>17</v>
      </c>
      <c r="B16" s="9">
        <v>1281</v>
      </c>
      <c r="C16" s="9">
        <v>1282</v>
      </c>
      <c r="D16" s="9">
        <v>1322</v>
      </c>
      <c r="E16" s="9">
        <v>1341</v>
      </c>
      <c r="F16" s="89">
        <v>1382</v>
      </c>
      <c r="G16" s="58">
        <f>IF(AND(ISNONTEXT(B16),ISNONTEXT(C16)),((C16-B16)/B16)*100,"..")</f>
        <v>7.8064012490242002E-2</v>
      </c>
      <c r="H16" s="58">
        <f>IF(AND(ISNONTEXT(C16),ISNONTEXT(D16)),((D16-C16)/C16)*100,"..")</f>
        <v>3.1201248049921997</v>
      </c>
      <c r="I16" s="58">
        <f>IF(AND(ISNONTEXT(D16),ISNONTEXT(E16)),((E16-D16)/D16)*100,"..")</f>
        <v>1.4372163388804842</v>
      </c>
      <c r="J16" s="75">
        <f>IF(AND(ISNONTEXT(E16),ISNONTEXT(F16)),((F16-E16)/E16)*100,"..")</f>
        <v>3.0574198359433256</v>
      </c>
    </row>
    <row r="17" spans="1:16" s="10" customFormat="1" ht="30" x14ac:dyDescent="0.25">
      <c r="A17" s="19" t="s">
        <v>18</v>
      </c>
      <c r="B17" s="9">
        <v>1671</v>
      </c>
      <c r="C17" s="9">
        <v>1684</v>
      </c>
      <c r="D17" s="9">
        <v>1717</v>
      </c>
      <c r="E17" s="9">
        <v>1776</v>
      </c>
      <c r="F17" s="89">
        <v>1952</v>
      </c>
      <c r="G17" s="58">
        <f>IF(AND(ISNONTEXT(B17),ISNONTEXT(C17)),((C17-B17)/B17)*100,"..")</f>
        <v>0.77797725912627169</v>
      </c>
      <c r="H17" s="58">
        <f>IF(AND(ISNONTEXT(C17),ISNONTEXT(D17)),((D17-C17)/C17)*100,"..")</f>
        <v>1.9596199524940616</v>
      </c>
      <c r="I17" s="58">
        <f>IF(AND(ISNONTEXT(D17),ISNONTEXT(E17)),((E17-D17)/D17)*100,"..")</f>
        <v>3.4362259755387301</v>
      </c>
      <c r="J17" s="75">
        <f>IF(AND(ISNONTEXT(E17),ISNONTEXT(F17)),((F17-E17)/E17)*100,"..")</f>
        <v>9.9099099099099099</v>
      </c>
    </row>
    <row r="18" spans="1:16" s="10" customFormat="1" x14ac:dyDescent="0.25">
      <c r="A18" s="19" t="s">
        <v>19</v>
      </c>
      <c r="B18" s="9">
        <v>837</v>
      </c>
      <c r="C18" s="9">
        <v>836</v>
      </c>
      <c r="D18" s="9">
        <v>874</v>
      </c>
      <c r="E18" s="9">
        <v>863</v>
      </c>
      <c r="F18" s="89">
        <v>970</v>
      </c>
      <c r="G18" s="58">
        <f>IF(AND(ISNONTEXT(B18),ISNONTEXT(C18)),((C18-B18)/B18)*100,"..")</f>
        <v>-0.11947431302270012</v>
      </c>
      <c r="H18" s="58">
        <f>IF(AND(ISNONTEXT(C18),ISNONTEXT(D18)),((D18-C18)/C18)*100,"..")</f>
        <v>4.5454545454545459</v>
      </c>
      <c r="I18" s="58">
        <f>IF(AND(ISNONTEXT(D18),ISNONTEXT(E18)),((E18-D18)/D18)*100,"..")</f>
        <v>-1.2585812356979404</v>
      </c>
      <c r="J18" s="75">
        <f>IF(AND(ISNONTEXT(E18),ISNONTEXT(F18)),((F18-E18)/E18)*100,"..")</f>
        <v>12.398609501738122</v>
      </c>
    </row>
    <row r="19" spans="1:16" s="10" customFormat="1" x14ac:dyDescent="0.25">
      <c r="A19" s="90" t="s">
        <v>57</v>
      </c>
      <c r="B19" s="91" t="s">
        <v>30</v>
      </c>
      <c r="C19" s="91" t="s">
        <v>30</v>
      </c>
      <c r="D19" s="91" t="s">
        <v>30</v>
      </c>
      <c r="E19" s="91" t="s">
        <v>30</v>
      </c>
      <c r="F19" s="89" t="s">
        <v>30</v>
      </c>
      <c r="G19" s="92" t="str">
        <f>IF(AND(ISNONTEXT(B19),ISNONTEXT(C19)),((C19-B19)/B19)*100,"..")</f>
        <v>..</v>
      </c>
      <c r="H19" s="92" t="str">
        <f>IF(AND(ISNONTEXT(C19),ISNONTEXT(D19)),((D19-C19)/C19)*100,"..")</f>
        <v>..</v>
      </c>
      <c r="I19" s="92" t="str">
        <f>IF(AND(ISNONTEXT(D19),ISNONTEXT(E19)),((E19-D19)/D19)*100,"..")</f>
        <v>..</v>
      </c>
      <c r="J19" s="93" t="str">
        <f>IF(AND(ISNONTEXT(E19),ISNONTEXT(F19)),((F19-E19)/E19)*100,"..")</f>
        <v>..</v>
      </c>
    </row>
    <row r="20" spans="1:16" s="10" customFormat="1" x14ac:dyDescent="0.25">
      <c r="A20" s="19" t="s">
        <v>20</v>
      </c>
      <c r="B20" s="9">
        <v>247</v>
      </c>
      <c r="C20" s="9">
        <v>243</v>
      </c>
      <c r="D20" s="9">
        <v>260</v>
      </c>
      <c r="E20" s="9">
        <v>272</v>
      </c>
      <c r="F20" s="89">
        <v>336</v>
      </c>
      <c r="G20" s="58">
        <f>IF(AND(ISNONTEXT(B20),ISNONTEXT(C20)),((C20-B20)/B20)*100,"..")</f>
        <v>-1.6194331983805668</v>
      </c>
      <c r="H20" s="58">
        <f>IF(AND(ISNONTEXT(C20),ISNONTEXT(D20)),((D20-C20)/C20)*100,"..")</f>
        <v>6.9958847736625511</v>
      </c>
      <c r="I20" s="58">
        <f>IF(AND(ISNONTEXT(D20),ISNONTEXT(E20)),((E20-D20)/D20)*100,"..")</f>
        <v>4.6153846153846159</v>
      </c>
      <c r="J20" s="75">
        <f>IF(AND(ISNONTEXT(E20),ISNONTEXT(F20)),((F20-E20)/E20)*100,"..")</f>
        <v>23.52941176470588</v>
      </c>
    </row>
    <row r="21" spans="1:16" s="10" customFormat="1" x14ac:dyDescent="0.25">
      <c r="A21" s="19" t="s">
        <v>21</v>
      </c>
      <c r="B21" s="9">
        <v>1227</v>
      </c>
      <c r="C21" s="9">
        <v>1202</v>
      </c>
      <c r="D21" s="9">
        <v>1222</v>
      </c>
      <c r="E21" s="9">
        <v>1242</v>
      </c>
      <c r="F21" s="89">
        <v>1332</v>
      </c>
      <c r="G21" s="58">
        <f>IF(AND(ISNONTEXT(B21),ISNONTEXT(C21)),((C21-B21)/B21)*100,"..")</f>
        <v>-2.0374898125509371</v>
      </c>
      <c r="H21" s="58">
        <f>IF(AND(ISNONTEXT(C21),ISNONTEXT(D21)),((D21-C21)/C21)*100,"..")</f>
        <v>1.6638935108153077</v>
      </c>
      <c r="I21" s="58">
        <f>IF(AND(ISNONTEXT(D21),ISNONTEXT(E21)),((E21-D21)/D21)*100,"..")</f>
        <v>1.6366612111292964</v>
      </c>
      <c r="J21" s="75">
        <f>IF(AND(ISNONTEXT(E21),ISNONTEXT(F21)),((F21-E21)/E21)*100,"..")</f>
        <v>7.2463768115942031</v>
      </c>
    </row>
    <row r="22" spans="1:16" s="10" customFormat="1" x14ac:dyDescent="0.25">
      <c r="A22" s="19" t="s">
        <v>22</v>
      </c>
      <c r="B22" s="9">
        <v>389</v>
      </c>
      <c r="C22" s="9">
        <v>390</v>
      </c>
      <c r="D22" s="9">
        <v>403</v>
      </c>
      <c r="E22" s="9">
        <v>430</v>
      </c>
      <c r="F22" s="89">
        <v>531</v>
      </c>
      <c r="G22" s="58">
        <f>IF(AND(ISNONTEXT(B22),ISNONTEXT(C22)),((C22-B22)/B22)*100,"..")</f>
        <v>0.25706940874035988</v>
      </c>
      <c r="H22" s="58">
        <f>IF(AND(ISNONTEXT(C22),ISNONTEXT(D22)),((D22-C22)/C22)*100,"..")</f>
        <v>3.3333333333333335</v>
      </c>
      <c r="I22" s="58">
        <f>IF(AND(ISNONTEXT(D22),ISNONTEXT(E22)),((E22-D22)/D22)*100,"..")</f>
        <v>6.6997518610421833</v>
      </c>
      <c r="J22" s="75">
        <f>IF(AND(ISNONTEXT(E22),ISNONTEXT(F22)),((F22-E22)/E22)*100,"..")</f>
        <v>23.488372093023255</v>
      </c>
    </row>
    <row r="23" spans="1:16" s="10" customFormat="1" x14ac:dyDescent="0.25">
      <c r="A23" s="19" t="s">
        <v>23</v>
      </c>
      <c r="B23" s="9">
        <v>1128</v>
      </c>
      <c r="C23" s="9">
        <v>1117</v>
      </c>
      <c r="D23" s="9">
        <v>1121</v>
      </c>
      <c r="E23" s="9">
        <v>1139</v>
      </c>
      <c r="F23" s="89">
        <v>1213</v>
      </c>
      <c r="G23" s="58">
        <f>IF(AND(ISNONTEXT(B23),ISNONTEXT(C23)),((C23-B23)/B23)*100,"..")</f>
        <v>-0.97517730496453903</v>
      </c>
      <c r="H23" s="58">
        <f>IF(AND(ISNONTEXT(C23),ISNONTEXT(D23)),((D23-C23)/C23)*100,"..")</f>
        <v>0.35810205908683973</v>
      </c>
      <c r="I23" s="58">
        <f>IF(AND(ISNONTEXT(D23),ISNONTEXT(E23)),((E23-D23)/D23)*100,"..")</f>
        <v>1.6057091882247994</v>
      </c>
      <c r="J23" s="75">
        <f>IF(AND(ISNONTEXT(E23),ISNONTEXT(F23)),((F23-E23)/E23)*100,"..")</f>
        <v>6.4969271290605795</v>
      </c>
    </row>
    <row r="24" spans="1:16" s="10" customFormat="1" x14ac:dyDescent="0.25">
      <c r="A24" s="90" t="s">
        <v>55</v>
      </c>
      <c r="B24" s="91" t="s">
        <v>30</v>
      </c>
      <c r="C24" s="91" t="s">
        <v>30</v>
      </c>
      <c r="D24" s="91" t="s">
        <v>30</v>
      </c>
      <c r="E24" s="91" t="s">
        <v>30</v>
      </c>
      <c r="F24" s="89" t="s">
        <v>30</v>
      </c>
      <c r="G24" s="92" t="str">
        <f>IF(AND(ISNONTEXT(B24),ISNONTEXT(C24)),((C24-B24)/B24)*100,"..")</f>
        <v>..</v>
      </c>
      <c r="H24" s="92" t="str">
        <f>IF(AND(ISNONTEXT(C24),ISNONTEXT(D24)),((D24-C24)/C24)*100,"..")</f>
        <v>..</v>
      </c>
      <c r="I24" s="92" t="str">
        <f>IF(AND(ISNONTEXT(D24),ISNONTEXT(E24)),((E24-D24)/D24)*100,"..")</f>
        <v>..</v>
      </c>
      <c r="J24" s="93" t="str">
        <f>IF(AND(ISNONTEXT(E24),ISNONTEXT(F24)),((F24-E24)/E24)*100,"..")</f>
        <v>..</v>
      </c>
    </row>
    <row r="25" spans="1:16" s="10" customFormat="1" ht="30" x14ac:dyDescent="0.25">
      <c r="A25" s="90" t="s">
        <v>56</v>
      </c>
      <c r="B25" s="91" t="s">
        <v>30</v>
      </c>
      <c r="C25" s="91" t="s">
        <v>30</v>
      </c>
      <c r="D25" s="91" t="s">
        <v>30</v>
      </c>
      <c r="E25" s="91" t="s">
        <v>30</v>
      </c>
      <c r="F25" s="89" t="s">
        <v>30</v>
      </c>
      <c r="G25" s="92" t="str">
        <f>IF(AND(ISNONTEXT(B25),ISNONTEXT(C25)),((C25-B25)/B25)*100,"..")</f>
        <v>..</v>
      </c>
      <c r="H25" s="92" t="str">
        <f>IF(AND(ISNONTEXT(C25),ISNONTEXT(D25)),((D25-C25)/C25)*100,"..")</f>
        <v>..</v>
      </c>
      <c r="I25" s="92" t="str">
        <f>IF(AND(ISNONTEXT(D25),ISNONTEXT(E25)),((E25-D25)/D25)*100,"..")</f>
        <v>..</v>
      </c>
      <c r="J25" s="93" t="str">
        <f>IF(AND(ISNONTEXT(E25),ISNONTEXT(F25)),((F25-E25)/E25)*100,"..")</f>
        <v>..</v>
      </c>
    </row>
    <row r="26" spans="1:16" s="10" customFormat="1" x14ac:dyDescent="0.25">
      <c r="A26" s="19" t="s">
        <v>4</v>
      </c>
      <c r="B26" s="9">
        <v>16</v>
      </c>
      <c r="C26" s="9">
        <v>21</v>
      </c>
      <c r="D26" s="9">
        <v>16</v>
      </c>
      <c r="E26" s="9">
        <v>4</v>
      </c>
      <c r="F26" s="89">
        <v>1</v>
      </c>
      <c r="G26" s="58">
        <f>IF(AND(ISNONTEXT(B26),ISNONTEXT(C26)),((C26-B26)/B26)*100,"..")</f>
        <v>31.25</v>
      </c>
      <c r="H26" s="58">
        <f>IF(AND(ISNONTEXT(C26),ISNONTEXT(D26)),((D26-C26)/C26)*100,"..")</f>
        <v>-23.809523809523807</v>
      </c>
      <c r="I26" s="58">
        <f>IF(AND(ISNONTEXT(D26),ISNONTEXT(E26)),((E26-D26)/D26)*100,"..")</f>
        <v>-75</v>
      </c>
      <c r="J26" s="75">
        <f>IF(AND(ISNONTEXT(E26),ISNONTEXT(F26)),((F26-E26)/E26)*100,"..")</f>
        <v>-75</v>
      </c>
    </row>
    <row r="27" spans="1:16" s="10" customFormat="1" x14ac:dyDescent="0.25">
      <c r="A27" s="45" t="s">
        <v>0</v>
      </c>
      <c r="B27" s="46">
        <v>24309</v>
      </c>
      <c r="C27" s="46">
        <v>23855</v>
      </c>
      <c r="D27" s="46">
        <v>23897</v>
      </c>
      <c r="E27" s="46">
        <v>24267</v>
      </c>
      <c r="F27" s="95">
        <v>26549</v>
      </c>
      <c r="G27" s="59">
        <f>IF(AND(ISNONTEXT(B27),ISNONTEXT(C27)),((C27-B27)/B27)*100,"..")</f>
        <v>-1.8676210457032376</v>
      </c>
      <c r="H27" s="59">
        <f>IF(AND(ISNONTEXT(C27),ISNONTEXT(D27)),((D27-C27)/C27)*100,"..")</f>
        <v>0.17606371829805073</v>
      </c>
      <c r="I27" s="59">
        <f>IF(AND(ISNONTEXT(D27),ISNONTEXT(E27)),((E27-D27)/D27)*100,"..")</f>
        <v>1.5483115035360087</v>
      </c>
      <c r="J27" s="76">
        <f>IF(AND(ISNONTEXT(E27),ISNONTEXT(F27)),((F27-E27)/E27)*100,"..")</f>
        <v>9.4037169819095894</v>
      </c>
    </row>
    <row r="28" spans="1:16" s="28" customFormat="1" ht="11.25" x14ac:dyDescent="0.2">
      <c r="A28" s="20" t="s">
        <v>28</v>
      </c>
      <c r="B28" s="29"/>
      <c r="C28" s="29"/>
      <c r="D28" s="29"/>
      <c r="E28" s="29"/>
      <c r="F28" s="29"/>
      <c r="G28" s="29"/>
      <c r="H28" s="29"/>
      <c r="I28" s="29"/>
      <c r="J28" s="30"/>
      <c r="K28" s="30"/>
      <c r="L28" s="30"/>
      <c r="M28" s="30"/>
      <c r="N28" s="30"/>
      <c r="O28" s="30"/>
      <c r="P28" s="30"/>
    </row>
    <row r="29" spans="1:16" s="28" customFormat="1" ht="11.25" x14ac:dyDescent="0.2">
      <c r="A29" s="20" t="s">
        <v>68</v>
      </c>
      <c r="B29" s="29"/>
      <c r="C29" s="29"/>
      <c r="D29" s="29"/>
      <c r="E29" s="29"/>
      <c r="F29" s="29"/>
      <c r="G29" s="29"/>
      <c r="H29" s="29"/>
      <c r="I29" s="29"/>
      <c r="J29" s="30"/>
      <c r="K29" s="30"/>
      <c r="L29" s="30"/>
      <c r="M29" s="30"/>
      <c r="N29" s="30"/>
      <c r="O29" s="30"/>
      <c r="P29" s="30"/>
    </row>
    <row r="30" spans="1:16" x14ac:dyDescent="0.25">
      <c r="A30" s="8"/>
      <c r="B30" s="5"/>
      <c r="C30" s="5"/>
      <c r="D30" s="6"/>
      <c r="E30" s="5"/>
      <c r="F30" s="5"/>
      <c r="G30" s="5"/>
      <c r="H30" s="5"/>
      <c r="I30" s="5"/>
    </row>
    <row r="31" spans="1:16" ht="18.75" x14ac:dyDescent="0.3">
      <c r="A31" s="7" t="s">
        <v>69</v>
      </c>
      <c r="B31" s="5"/>
      <c r="C31" s="5"/>
      <c r="D31" s="6"/>
      <c r="E31" s="5"/>
      <c r="F31" s="5"/>
      <c r="G31" s="5"/>
      <c r="H31" s="5"/>
      <c r="I31" s="5"/>
    </row>
    <row r="32" spans="1:16" x14ac:dyDescent="0.25">
      <c r="A32" s="3" t="s">
        <v>6</v>
      </c>
      <c r="B32" s="5"/>
      <c r="C32" s="5"/>
      <c r="D32" s="6"/>
      <c r="E32" s="5"/>
      <c r="F32" s="5"/>
      <c r="G32" s="5"/>
      <c r="H32" s="5"/>
      <c r="I32" s="5"/>
    </row>
    <row r="33" spans="1:10" x14ac:dyDescent="0.25">
      <c r="A33" s="4"/>
      <c r="B33" s="5"/>
      <c r="C33" s="5"/>
      <c r="D33" s="6"/>
      <c r="E33" s="5"/>
      <c r="F33" s="5"/>
      <c r="G33" s="5"/>
      <c r="H33" s="5"/>
      <c r="I33" s="5"/>
    </row>
    <row r="34" spans="1:10" ht="33.75" customHeight="1" x14ac:dyDescent="0.25">
      <c r="A34" s="18" t="s">
        <v>24</v>
      </c>
      <c r="B34" s="15" t="s">
        <v>1</v>
      </c>
      <c r="C34" s="15" t="s">
        <v>2</v>
      </c>
      <c r="D34" s="15" t="s">
        <v>3</v>
      </c>
      <c r="E34" s="15" t="s">
        <v>61</v>
      </c>
      <c r="F34" s="15" t="s">
        <v>60</v>
      </c>
      <c r="G34" s="16" t="s">
        <v>26</v>
      </c>
      <c r="H34" s="16" t="s">
        <v>27</v>
      </c>
      <c r="I34" s="17" t="s">
        <v>62</v>
      </c>
      <c r="J34" s="74" t="s">
        <v>66</v>
      </c>
    </row>
    <row r="35" spans="1:10" x14ac:dyDescent="0.25">
      <c r="A35" s="33" t="s">
        <v>7</v>
      </c>
      <c r="B35" s="12">
        <v>3970</v>
      </c>
      <c r="C35" s="12">
        <v>4476</v>
      </c>
      <c r="D35" s="12">
        <v>4411</v>
      </c>
      <c r="E35" s="12">
        <v>3541</v>
      </c>
      <c r="F35" s="13">
        <v>3645</v>
      </c>
      <c r="G35" s="58">
        <f>IF(AND(ISNONTEXT(B35),ISNONTEXT(C35)),((C35-B35)/B35)*100,"..")</f>
        <v>12.7455919395466</v>
      </c>
      <c r="H35" s="58">
        <f>IF(AND(ISNONTEXT(C35),ISNONTEXT(D35)),((D35-C35)/C35)*100,"..")</f>
        <v>-1.4521894548704202</v>
      </c>
      <c r="I35" s="58">
        <f>IF(AND(ISNONTEXT(D35),ISNONTEXT(E35)),((E35-D35)/D35)*100,"..")</f>
        <v>-19.723418725912492</v>
      </c>
      <c r="J35" s="77">
        <f>IF(AND(ISNONTEXT(E35),ISNONTEXT(F35)),((F35-E35)/E35)*100,"..")</f>
        <v>2.937023439706298</v>
      </c>
    </row>
    <row r="36" spans="1:10" x14ac:dyDescent="0.25">
      <c r="A36" s="34" t="s">
        <v>8</v>
      </c>
      <c r="B36" s="12">
        <v>302</v>
      </c>
      <c r="C36" s="12">
        <v>299</v>
      </c>
      <c r="D36" s="12">
        <v>297</v>
      </c>
      <c r="E36" s="12">
        <v>245</v>
      </c>
      <c r="F36" s="13">
        <v>346</v>
      </c>
      <c r="G36" s="58">
        <f>IF(AND(ISNONTEXT(B36),ISNONTEXT(C36)),((C36-B36)/B36)*100,"..")</f>
        <v>-0.99337748344370869</v>
      </c>
      <c r="H36" s="58">
        <f>IF(AND(ISNONTEXT(C36),ISNONTEXT(D36)),((D36-C36)/C36)*100,"..")</f>
        <v>-0.66889632107023411</v>
      </c>
      <c r="I36" s="58">
        <f>IF(AND(ISNONTEXT(D36),ISNONTEXT(E36)),((E36-D36)/D36)*100,"..")</f>
        <v>-17.508417508417509</v>
      </c>
      <c r="J36" s="77">
        <f>IF(AND(ISNONTEXT(E36),ISNONTEXT(F36)),((F36-E36)/E36)*100,"..")</f>
        <v>41.224489795918366</v>
      </c>
    </row>
    <row r="37" spans="1:10" x14ac:dyDescent="0.25">
      <c r="A37" s="34" t="s">
        <v>9</v>
      </c>
      <c r="B37" s="12">
        <v>11719</v>
      </c>
      <c r="C37" s="12">
        <v>12034</v>
      </c>
      <c r="D37" s="12">
        <v>11915</v>
      </c>
      <c r="E37" s="12">
        <v>11354</v>
      </c>
      <c r="F37" s="13">
        <v>12201</v>
      </c>
      <c r="G37" s="58">
        <f>IF(AND(ISNONTEXT(B37),ISNONTEXT(C37)),((C37-B37)/B37)*100,"..")</f>
        <v>2.6879426572233127</v>
      </c>
      <c r="H37" s="58">
        <f>IF(AND(ISNONTEXT(C37),ISNONTEXT(D37)),((D37-C37)/C37)*100,"..")</f>
        <v>-0.98886488283197593</v>
      </c>
      <c r="I37" s="58">
        <f>IF(AND(ISNONTEXT(D37),ISNONTEXT(E37)),((E37-D37)/D37)*100,"..")</f>
        <v>-4.7083508182962657</v>
      </c>
      <c r="J37" s="77">
        <f>IF(AND(ISNONTEXT(E37),ISNONTEXT(F37)),((F37-E37)/E37)*100,"..")</f>
        <v>7.4599260172626387</v>
      </c>
    </row>
    <row r="38" spans="1:10" ht="30" x14ac:dyDescent="0.25">
      <c r="A38" s="34" t="s">
        <v>10</v>
      </c>
      <c r="B38" s="12">
        <v>392</v>
      </c>
      <c r="C38" s="12">
        <v>384</v>
      </c>
      <c r="D38" s="12">
        <v>384</v>
      </c>
      <c r="E38" s="12">
        <v>410</v>
      </c>
      <c r="F38" s="13">
        <v>437</v>
      </c>
      <c r="G38" s="58">
        <f>IF(AND(ISNONTEXT(B38),ISNONTEXT(C38)),((C38-B38)/B38)*100,"..")</f>
        <v>-2.0408163265306123</v>
      </c>
      <c r="H38" s="58">
        <f>IF(AND(ISNONTEXT(C38),ISNONTEXT(D38)),((D38-C38)/C38)*100,"..")</f>
        <v>0</v>
      </c>
      <c r="I38" s="58">
        <f>IF(AND(ISNONTEXT(D38),ISNONTEXT(E38)),((E38-D38)/D38)*100,"..")</f>
        <v>6.770833333333333</v>
      </c>
      <c r="J38" s="77">
        <f>IF(AND(ISNONTEXT(E38),ISNONTEXT(F38)),((F38-E38)/E38)*100,"..")</f>
        <v>6.5853658536585371</v>
      </c>
    </row>
    <row r="39" spans="1:10" ht="30" x14ac:dyDescent="0.25">
      <c r="A39" s="34" t="s">
        <v>11</v>
      </c>
      <c r="B39" s="12">
        <v>414</v>
      </c>
      <c r="C39" s="12">
        <v>369</v>
      </c>
      <c r="D39" s="12">
        <v>454</v>
      </c>
      <c r="E39" s="12">
        <v>403</v>
      </c>
      <c r="F39" s="13">
        <v>452</v>
      </c>
      <c r="G39" s="58">
        <f>IF(AND(ISNONTEXT(B39),ISNONTEXT(C39)),((C39-B39)/B39)*100,"..")</f>
        <v>-10.869565217391305</v>
      </c>
      <c r="H39" s="58">
        <f>IF(AND(ISNONTEXT(C39),ISNONTEXT(D39)),((D39-C39)/C39)*100,"..")</f>
        <v>23.035230352303522</v>
      </c>
      <c r="I39" s="58">
        <f>IF(AND(ISNONTEXT(D39),ISNONTEXT(E39)),((E39-D39)/D39)*100,"..")</f>
        <v>-11.233480176211454</v>
      </c>
      <c r="J39" s="77">
        <f>IF(AND(ISNONTEXT(E39),ISNONTEXT(F39)),((F39-E39)/E39)*100,"..")</f>
        <v>12.158808933002481</v>
      </c>
    </row>
    <row r="40" spans="1:10" x14ac:dyDescent="0.25">
      <c r="A40" s="34" t="s">
        <v>12</v>
      </c>
      <c r="B40" s="12">
        <v>7038</v>
      </c>
      <c r="C40" s="12">
        <v>6812</v>
      </c>
      <c r="D40" s="12">
        <v>6879</v>
      </c>
      <c r="E40" s="12">
        <v>6424</v>
      </c>
      <c r="F40" s="13">
        <v>7137</v>
      </c>
      <c r="G40" s="58">
        <f>IF(AND(ISNONTEXT(B40),ISNONTEXT(C40)),((C40-B40)/B40)*100,"..")</f>
        <v>-3.2111395282750781</v>
      </c>
      <c r="H40" s="58">
        <f>IF(AND(ISNONTEXT(C40),ISNONTEXT(D40)),((D40-C40)/C40)*100,"..")</f>
        <v>0.98355842630651791</v>
      </c>
      <c r="I40" s="58">
        <f>IF(AND(ISNONTEXT(D40),ISNONTEXT(E40)),((E40-D40)/D40)*100,"..")</f>
        <v>-6.6143334787032995</v>
      </c>
      <c r="J40" s="77">
        <f>IF(AND(ISNONTEXT(E40),ISNONTEXT(F40)),((F40-E40)/E40)*100,"..")</f>
        <v>11.099003735990037</v>
      </c>
    </row>
    <row r="41" spans="1:10" ht="45" x14ac:dyDescent="0.25">
      <c r="A41" s="34" t="s">
        <v>25</v>
      </c>
      <c r="B41" s="12">
        <v>8570</v>
      </c>
      <c r="C41" s="12">
        <v>8700</v>
      </c>
      <c r="D41" s="12">
        <v>8579</v>
      </c>
      <c r="E41" s="12">
        <v>7855</v>
      </c>
      <c r="F41" s="13">
        <v>8218</v>
      </c>
      <c r="G41" s="58">
        <f>IF(AND(ISNONTEXT(B41),ISNONTEXT(C41)),((C41-B41)/B41)*100,"..")</f>
        <v>1.5169194865810969</v>
      </c>
      <c r="H41" s="58">
        <f>IF(AND(ISNONTEXT(C41),ISNONTEXT(D41)),((D41-C41)/C41)*100,"..")</f>
        <v>-1.3908045977011496</v>
      </c>
      <c r="I41" s="58">
        <f>IF(AND(ISNONTEXT(D41),ISNONTEXT(E41)),((E41-D41)/D41)*100,"..")</f>
        <v>-8.4392120293740529</v>
      </c>
      <c r="J41" s="77">
        <f>IF(AND(ISNONTEXT(E41),ISNONTEXT(F41)),((F41-E41)/E41)*100,"..")</f>
        <v>4.6212603437301079</v>
      </c>
    </row>
    <row r="42" spans="1:10" x14ac:dyDescent="0.25">
      <c r="A42" s="34" t="s">
        <v>13</v>
      </c>
      <c r="B42" s="12">
        <v>4389</v>
      </c>
      <c r="C42" s="12">
        <v>4483</v>
      </c>
      <c r="D42" s="12">
        <v>4204</v>
      </c>
      <c r="E42" s="12">
        <v>3968</v>
      </c>
      <c r="F42" s="13">
        <v>4067</v>
      </c>
      <c r="G42" s="58">
        <f>IF(AND(ISNONTEXT(B42),ISNONTEXT(C42)),((C42-B42)/B42)*100,"..")</f>
        <v>2.1417179311916152</v>
      </c>
      <c r="H42" s="58">
        <f>IF(AND(ISNONTEXT(C42),ISNONTEXT(D42)),((D42-C42)/C42)*100,"..")</f>
        <v>-6.223511041713139</v>
      </c>
      <c r="I42" s="58">
        <f>IF(AND(ISNONTEXT(D42),ISNONTEXT(E42)),((E42-D42)/D42)*100,"..")</f>
        <v>-5.6137012369172217</v>
      </c>
      <c r="J42" s="77">
        <f>IF(AND(ISNONTEXT(E42),ISNONTEXT(F42)),((F42-E42)/E42)*100,"..")</f>
        <v>2.4949596774193545</v>
      </c>
    </row>
    <row r="43" spans="1:10" x14ac:dyDescent="0.25">
      <c r="A43" s="34" t="s">
        <v>14</v>
      </c>
      <c r="B43" s="12">
        <v>2279</v>
      </c>
      <c r="C43" s="12">
        <v>2683</v>
      </c>
      <c r="D43" s="12">
        <v>2102</v>
      </c>
      <c r="E43" s="12">
        <v>1721</v>
      </c>
      <c r="F43" s="13">
        <v>1998</v>
      </c>
      <c r="G43" s="58">
        <f>IF(AND(ISNONTEXT(B43),ISNONTEXT(C43)),((C43-B43)/B43)*100,"..")</f>
        <v>17.727073277753398</v>
      </c>
      <c r="H43" s="58">
        <f>IF(AND(ISNONTEXT(C43),ISNONTEXT(D43)),((D43-C43)/C43)*100,"..")</f>
        <v>-21.654863958255685</v>
      </c>
      <c r="I43" s="58">
        <f>IF(AND(ISNONTEXT(D43),ISNONTEXT(E43)),((E43-D43)/D43)*100,"..")</f>
        <v>-18.125594671741201</v>
      </c>
      <c r="J43" s="77">
        <f>IF(AND(ISNONTEXT(E43),ISNONTEXT(F43)),((F43-E43)/E43)*100,"..")</f>
        <v>16.095293434049971</v>
      </c>
    </row>
    <row r="44" spans="1:10" x14ac:dyDescent="0.25">
      <c r="A44" s="34" t="s">
        <v>15</v>
      </c>
      <c r="B44" s="12">
        <v>1373</v>
      </c>
      <c r="C44" s="12">
        <v>1370</v>
      </c>
      <c r="D44" s="12">
        <v>1348</v>
      </c>
      <c r="E44" s="12">
        <v>1396</v>
      </c>
      <c r="F44" s="13">
        <v>1581</v>
      </c>
      <c r="G44" s="58">
        <f>IF(AND(ISNONTEXT(B44),ISNONTEXT(C44)),((C44-B44)/B44)*100,"..")</f>
        <v>-0.21849963583394028</v>
      </c>
      <c r="H44" s="58">
        <f>IF(AND(ISNONTEXT(C44),ISNONTEXT(D44)),((D44-C44)/C44)*100,"..")</f>
        <v>-1.6058394160583942</v>
      </c>
      <c r="I44" s="58">
        <f>IF(AND(ISNONTEXT(D44),ISNONTEXT(E44)),((E44-D44)/D44)*100,"..")</f>
        <v>3.5608308605341246</v>
      </c>
      <c r="J44" s="77">
        <f>IF(AND(ISNONTEXT(E44),ISNONTEXT(F44)),((F44-E44)/E44)*100,"..")</f>
        <v>13.252148997134672</v>
      </c>
    </row>
    <row r="45" spans="1:10" x14ac:dyDescent="0.25">
      <c r="A45" s="34" t="s">
        <v>16</v>
      </c>
      <c r="B45" s="12">
        <v>1366</v>
      </c>
      <c r="C45" s="12">
        <v>1253</v>
      </c>
      <c r="D45" s="12">
        <v>1187</v>
      </c>
      <c r="E45" s="12">
        <v>1209</v>
      </c>
      <c r="F45" s="13">
        <v>1225</v>
      </c>
      <c r="G45" s="58">
        <f>IF(AND(ISNONTEXT(B45),ISNONTEXT(C45)),((C45-B45)/B45)*100,"..")</f>
        <v>-8.2723279648609083</v>
      </c>
      <c r="H45" s="58">
        <f>IF(AND(ISNONTEXT(C45),ISNONTEXT(D45)),((D45-C45)/C45)*100,"..")</f>
        <v>-5.2673583399840389</v>
      </c>
      <c r="I45" s="58">
        <f>IF(AND(ISNONTEXT(D45),ISNONTEXT(E45)),((E45-D45)/D45)*100,"..")</f>
        <v>1.8534119629317607</v>
      </c>
      <c r="J45" s="77">
        <f>IF(AND(ISNONTEXT(E45),ISNONTEXT(F45)),((F45-E45)/E45)*100,"..")</f>
        <v>1.3234077750206783</v>
      </c>
    </row>
    <row r="46" spans="1:10" x14ac:dyDescent="0.25">
      <c r="A46" s="34" t="s">
        <v>17</v>
      </c>
      <c r="B46" s="12">
        <v>845</v>
      </c>
      <c r="C46" s="12">
        <v>831</v>
      </c>
      <c r="D46" s="12">
        <v>854</v>
      </c>
      <c r="E46" s="12">
        <v>758</v>
      </c>
      <c r="F46" s="13">
        <v>725</v>
      </c>
      <c r="G46" s="58">
        <f>IF(AND(ISNONTEXT(B46),ISNONTEXT(C46)),((C46-B46)/B46)*100,"..")</f>
        <v>-1.6568047337278107</v>
      </c>
      <c r="H46" s="58">
        <f>IF(AND(ISNONTEXT(C46),ISNONTEXT(D46)),((D46-C46)/C46)*100,"..")</f>
        <v>2.7677496991576414</v>
      </c>
      <c r="I46" s="58">
        <f>IF(AND(ISNONTEXT(D46),ISNONTEXT(E46)),((E46-D46)/D46)*100,"..")</f>
        <v>-11.241217798594848</v>
      </c>
      <c r="J46" s="77">
        <f>IF(AND(ISNONTEXT(E46),ISNONTEXT(F46)),((F46-E46)/E46)*100,"..")</f>
        <v>-4.3535620052770447</v>
      </c>
    </row>
    <row r="47" spans="1:10" ht="30" x14ac:dyDescent="0.25">
      <c r="A47" s="34" t="s">
        <v>18</v>
      </c>
      <c r="B47" s="12">
        <v>2952</v>
      </c>
      <c r="C47" s="12">
        <v>3266</v>
      </c>
      <c r="D47" s="12">
        <v>3312</v>
      </c>
      <c r="E47" s="12">
        <v>3098</v>
      </c>
      <c r="F47" s="13">
        <v>3451</v>
      </c>
      <c r="G47" s="58">
        <f>IF(AND(ISNONTEXT(B47),ISNONTEXT(C47)),((C47-B47)/B47)*100,"..")</f>
        <v>10.636856368563684</v>
      </c>
      <c r="H47" s="58">
        <f>IF(AND(ISNONTEXT(C47),ISNONTEXT(D47)),((D47-C47)/C47)*100,"..")</f>
        <v>1.4084507042253522</v>
      </c>
      <c r="I47" s="58">
        <f>IF(AND(ISNONTEXT(D47),ISNONTEXT(E47)),((E47-D47)/D47)*100,"..")</f>
        <v>-6.4613526570048307</v>
      </c>
      <c r="J47" s="77">
        <f>IF(AND(ISNONTEXT(E47),ISNONTEXT(F47)),((F47-E47)/E47)*100,"..")</f>
        <v>11.394448030987734</v>
      </c>
    </row>
    <row r="48" spans="1:10" x14ac:dyDescent="0.25">
      <c r="A48" s="34" t="s">
        <v>19</v>
      </c>
      <c r="B48" s="12">
        <v>4820</v>
      </c>
      <c r="C48" s="12">
        <v>5179</v>
      </c>
      <c r="D48" s="12">
        <v>4751</v>
      </c>
      <c r="E48" s="12">
        <v>4284</v>
      </c>
      <c r="F48" s="13">
        <v>4924</v>
      </c>
      <c r="G48" s="58">
        <f>IF(AND(ISNONTEXT(B48),ISNONTEXT(C48)),((C48-B48)/B48)*100,"..")</f>
        <v>7.4481327800829877</v>
      </c>
      <c r="H48" s="58">
        <f>IF(AND(ISNONTEXT(C48),ISNONTEXT(D48)),((D48-C48)/C48)*100,"..")</f>
        <v>-8.2641436570766551</v>
      </c>
      <c r="I48" s="58">
        <f>IF(AND(ISNONTEXT(D48),ISNONTEXT(E48)),((E48-D48)/D48)*100,"..")</f>
        <v>-9.8295095769311729</v>
      </c>
      <c r="J48" s="77">
        <f>IF(AND(ISNONTEXT(E48),ISNONTEXT(F48)),((F48-E48)/E48)*100,"..")</f>
        <v>14.939309056956116</v>
      </c>
    </row>
    <row r="49" spans="1:16" x14ac:dyDescent="0.25">
      <c r="A49" s="96" t="s">
        <v>57</v>
      </c>
      <c r="B49" s="97" t="s">
        <v>70</v>
      </c>
      <c r="C49" s="97" t="s">
        <v>29</v>
      </c>
      <c r="D49" s="97" t="s">
        <v>29</v>
      </c>
      <c r="E49" s="97" t="s">
        <v>29</v>
      </c>
      <c r="F49" s="13" t="s">
        <v>29</v>
      </c>
      <c r="G49" s="92" t="str">
        <f>IF(AND(ISNONTEXT(B49),ISNONTEXT(C49)),((C49-B49)/B49)*100,"..")</f>
        <v>..</v>
      </c>
      <c r="H49" s="92" t="str">
        <f>IF(AND(ISNONTEXT(C49),ISNONTEXT(D49)),((D49-C49)/C49)*100,"..")</f>
        <v>..</v>
      </c>
      <c r="I49" s="92" t="str">
        <f>IF(AND(ISNONTEXT(D49),ISNONTEXT(E49)),((E49-D49)/D49)*100,"..")</f>
        <v>..</v>
      </c>
      <c r="J49" s="98" t="str">
        <f>IF(AND(ISNONTEXT(E49),ISNONTEXT(F49)),((F49-E49)/E49)*100,"..")</f>
        <v>..</v>
      </c>
    </row>
    <row r="50" spans="1:16" x14ac:dyDescent="0.25">
      <c r="A50" s="34" t="s">
        <v>20</v>
      </c>
      <c r="B50" s="12">
        <v>185</v>
      </c>
      <c r="C50" s="12">
        <v>175</v>
      </c>
      <c r="D50" s="12">
        <v>179</v>
      </c>
      <c r="E50" s="12">
        <v>142</v>
      </c>
      <c r="F50" s="13">
        <v>139</v>
      </c>
      <c r="G50" s="58">
        <f>IF(AND(ISNONTEXT(B50),ISNONTEXT(C50)),((C50-B50)/B50)*100,"..")</f>
        <v>-5.4054054054054053</v>
      </c>
      <c r="H50" s="58">
        <f>IF(AND(ISNONTEXT(C50),ISNONTEXT(D50)),((D50-C50)/C50)*100,"..")</f>
        <v>2.2857142857142856</v>
      </c>
      <c r="I50" s="58">
        <f>IF(AND(ISNONTEXT(D50),ISNONTEXT(E50)),((E50-D50)/D50)*100,"..")</f>
        <v>-20.670391061452513</v>
      </c>
      <c r="J50" s="77">
        <f>IF(AND(ISNONTEXT(E50),ISNONTEXT(F50)),((F50-E50)/E50)*100,"..")</f>
        <v>-2.112676056338028</v>
      </c>
    </row>
    <row r="51" spans="1:16" x14ac:dyDescent="0.25">
      <c r="A51" s="34" t="s">
        <v>21</v>
      </c>
      <c r="B51" s="12">
        <v>3428</v>
      </c>
      <c r="C51" s="12">
        <v>3609</v>
      </c>
      <c r="D51" s="12">
        <v>4067</v>
      </c>
      <c r="E51" s="12">
        <v>4030</v>
      </c>
      <c r="F51" s="13">
        <v>4192</v>
      </c>
      <c r="G51" s="58">
        <f>IF(AND(ISNONTEXT(B51),ISNONTEXT(C51)),((C51-B51)/B51)*100,"..")</f>
        <v>5.2800466744457406</v>
      </c>
      <c r="H51" s="58">
        <f>IF(AND(ISNONTEXT(C51),ISNONTEXT(D51)),((D51-C51)/C51)*100,"..")</f>
        <v>12.690495982266556</v>
      </c>
      <c r="I51" s="58">
        <f>IF(AND(ISNONTEXT(D51),ISNONTEXT(E51)),((E51-D51)/D51)*100,"..")</f>
        <v>-0.9097614949594296</v>
      </c>
      <c r="J51" s="77">
        <f>IF(AND(ISNONTEXT(E51),ISNONTEXT(F51)),((F51-E51)/E51)*100,"..")</f>
        <v>4.0198511166253104</v>
      </c>
    </row>
    <row r="52" spans="1:16" x14ac:dyDescent="0.25">
      <c r="A52" s="34" t="s">
        <v>22</v>
      </c>
      <c r="B52" s="12">
        <v>465</v>
      </c>
      <c r="C52" s="12">
        <v>480</v>
      </c>
      <c r="D52" s="12">
        <v>487</v>
      </c>
      <c r="E52" s="12">
        <v>406</v>
      </c>
      <c r="F52" s="13">
        <v>455</v>
      </c>
      <c r="G52" s="58">
        <f>IF(AND(ISNONTEXT(B52),ISNONTEXT(C52)),((C52-B52)/B52)*100,"..")</f>
        <v>3.225806451612903</v>
      </c>
      <c r="H52" s="58">
        <f>IF(AND(ISNONTEXT(C52),ISNONTEXT(D52)),((D52-C52)/C52)*100,"..")</f>
        <v>1.4583333333333333</v>
      </c>
      <c r="I52" s="58">
        <f>IF(AND(ISNONTEXT(D52),ISNONTEXT(E52)),((E52-D52)/D52)*100,"..")</f>
        <v>-16.632443531827516</v>
      </c>
      <c r="J52" s="77">
        <f>IF(AND(ISNONTEXT(E52),ISNONTEXT(F52)),((F52-E52)/E52)*100,"..")</f>
        <v>12.068965517241379</v>
      </c>
    </row>
    <row r="53" spans="1:16" x14ac:dyDescent="0.25">
      <c r="A53" s="34" t="s">
        <v>23</v>
      </c>
      <c r="B53" s="12">
        <v>795</v>
      </c>
      <c r="C53" s="12">
        <v>792</v>
      </c>
      <c r="D53" s="12">
        <v>713</v>
      </c>
      <c r="E53" s="12">
        <v>684</v>
      </c>
      <c r="F53" s="13">
        <v>804</v>
      </c>
      <c r="G53" s="58">
        <f>IF(AND(ISNONTEXT(B53),ISNONTEXT(C53)),((C53-B53)/B53)*100,"..")</f>
        <v>-0.37735849056603776</v>
      </c>
      <c r="H53" s="58">
        <f>IF(AND(ISNONTEXT(C53),ISNONTEXT(D53)),((D53-C53)/C53)*100,"..")</f>
        <v>-9.9747474747474758</v>
      </c>
      <c r="I53" s="58">
        <f>IF(AND(ISNONTEXT(D53),ISNONTEXT(E53)),((E53-D53)/D53)*100,"..")</f>
        <v>-4.0673211781206167</v>
      </c>
      <c r="J53" s="77">
        <f>IF(AND(ISNONTEXT(E53),ISNONTEXT(F53)),((F53-E53)/E53)*100,"..")</f>
        <v>17.543859649122805</v>
      </c>
    </row>
    <row r="54" spans="1:16" x14ac:dyDescent="0.25">
      <c r="A54" s="96" t="s">
        <v>55</v>
      </c>
      <c r="B54" s="97" t="s">
        <v>70</v>
      </c>
      <c r="C54" s="97" t="s">
        <v>29</v>
      </c>
      <c r="D54" s="97" t="s">
        <v>29</v>
      </c>
      <c r="E54" s="97" t="s">
        <v>29</v>
      </c>
      <c r="F54" s="13" t="s">
        <v>29</v>
      </c>
      <c r="G54" s="92" t="str">
        <f>IF(AND(ISNONTEXT(B54),ISNONTEXT(C54)),((C54-B54)/B54)*100,"..")</f>
        <v>..</v>
      </c>
      <c r="H54" s="92" t="str">
        <f>IF(AND(ISNONTEXT(C54),ISNONTEXT(D54)),((D54-C54)/C54)*100,"..")</f>
        <v>..</v>
      </c>
      <c r="I54" s="92" t="str">
        <f>IF(AND(ISNONTEXT(D54),ISNONTEXT(E54)),((E54-D54)/D54)*100,"..")</f>
        <v>..</v>
      </c>
      <c r="J54" s="98" t="str">
        <f>IF(AND(ISNONTEXT(E54),ISNONTEXT(F54)),((F54-E54)/E54)*100,"..")</f>
        <v>..</v>
      </c>
    </row>
    <row r="55" spans="1:16" ht="30" x14ac:dyDescent="0.25">
      <c r="A55" s="96" t="s">
        <v>56</v>
      </c>
      <c r="B55" s="97" t="s">
        <v>70</v>
      </c>
      <c r="C55" s="97" t="s">
        <v>29</v>
      </c>
      <c r="D55" s="97" t="s">
        <v>29</v>
      </c>
      <c r="E55" s="97" t="s">
        <v>29</v>
      </c>
      <c r="F55" s="13" t="s">
        <v>29</v>
      </c>
      <c r="G55" s="92" t="str">
        <f>IF(AND(ISNONTEXT(B55),ISNONTEXT(C55)),((C55-B55)/B55)*100,"..")</f>
        <v>..</v>
      </c>
      <c r="H55" s="92" t="str">
        <f>IF(AND(ISNONTEXT(C55),ISNONTEXT(D55)),((D55-C55)/C55)*100,"..")</f>
        <v>..</v>
      </c>
      <c r="I55" s="92" t="str">
        <f>IF(AND(ISNONTEXT(D55),ISNONTEXT(E55)),((E55-D55)/D55)*100,"..")</f>
        <v>..</v>
      </c>
      <c r="J55" s="98" t="str">
        <f>IF(AND(ISNONTEXT(E55),ISNONTEXT(F55)),((F55-E55)/E55)*100,"..")</f>
        <v>..</v>
      </c>
    </row>
    <row r="56" spans="1:16" x14ac:dyDescent="0.25">
      <c r="A56" s="34" t="s">
        <v>4</v>
      </c>
      <c r="B56" s="12">
        <v>2</v>
      </c>
      <c r="C56" s="12">
        <v>2</v>
      </c>
      <c r="D56" s="12">
        <v>1</v>
      </c>
      <c r="E56" s="12">
        <v>1</v>
      </c>
      <c r="F56" s="13">
        <v>0</v>
      </c>
      <c r="G56" s="58">
        <f>IF(AND(ISNONTEXT(B56),ISNONTEXT(C56)),((C56-B56)/B56)*100,"..")</f>
        <v>0</v>
      </c>
      <c r="H56" s="58">
        <f>IF(AND(ISNONTEXT(C56),ISNONTEXT(D56)),((D56-C56)/C56)*100,"..")</f>
        <v>-50</v>
      </c>
      <c r="I56" s="58">
        <f>IF(AND(ISNONTEXT(D56),ISNONTEXT(E56)),((E56-D56)/D56)*100,"..")</f>
        <v>0</v>
      </c>
      <c r="J56" s="77">
        <f>IF(AND(ISNONTEXT(E56),ISNONTEXT(F56)),((F56-E56)/E56)*100,"..")</f>
        <v>-100</v>
      </c>
    </row>
    <row r="57" spans="1:16" x14ac:dyDescent="0.25">
      <c r="A57" s="16" t="s">
        <v>0</v>
      </c>
      <c r="B57" s="62">
        <v>55304</v>
      </c>
      <c r="C57" s="62">
        <v>57198</v>
      </c>
      <c r="D57" s="62">
        <v>56126</v>
      </c>
      <c r="E57" s="62">
        <v>51929</v>
      </c>
      <c r="F57" s="63">
        <v>55994</v>
      </c>
      <c r="G57" s="61">
        <f>IF(AND(ISNONTEXT(B57),ISNONTEXT(C57)),((C57-B57)/B57)*100,"..")</f>
        <v>3.4247070736293939</v>
      </c>
      <c r="H57" s="61">
        <f>IF(AND(ISNONTEXT(C57),ISNONTEXT(D57)),((D57-C57)/C57)*100,"..")</f>
        <v>-1.8741914052938915</v>
      </c>
      <c r="I57" s="61">
        <f>IF(AND(ISNONTEXT(D57),ISNONTEXT(E57)),((E57-D57)/D57)*100,"..")</f>
        <v>-7.4778177671667319</v>
      </c>
      <c r="J57" s="78">
        <f>IF(AND(ISNONTEXT(E57),ISNONTEXT(F57)),((F57-E57)/E57)*100,"..")</f>
        <v>7.8279959175027445</v>
      </c>
    </row>
    <row r="58" spans="1:16" s="28" customFormat="1" ht="11.25" x14ac:dyDescent="0.2">
      <c r="A58" s="20" t="s">
        <v>28</v>
      </c>
      <c r="B58" s="25"/>
      <c r="C58" s="25"/>
      <c r="D58" s="25"/>
      <c r="E58" s="25"/>
      <c r="F58" s="25"/>
      <c r="G58" s="25"/>
      <c r="H58" s="25"/>
      <c r="I58" s="25"/>
      <c r="J58" s="26"/>
      <c r="K58" s="26"/>
      <c r="L58" s="26"/>
      <c r="M58" s="26"/>
      <c r="N58" s="26"/>
      <c r="O58" s="26"/>
      <c r="P58" s="26"/>
    </row>
    <row r="59" spans="1:16" s="23" customFormat="1" ht="12" x14ac:dyDescent="0.2">
      <c r="A59" s="27" t="s">
        <v>54</v>
      </c>
      <c r="B59" s="21"/>
      <c r="C59" s="21"/>
      <c r="D59" s="21"/>
      <c r="E59" s="21"/>
      <c r="F59" s="21"/>
      <c r="G59" s="21"/>
      <c r="H59" s="21"/>
      <c r="I59" s="21"/>
      <c r="J59" s="22"/>
      <c r="K59" s="22"/>
      <c r="L59" s="22"/>
      <c r="M59" s="22"/>
      <c r="N59" s="22"/>
      <c r="O59" s="22"/>
      <c r="P59" s="22"/>
    </row>
    <row r="60" spans="1:16" s="23" customFormat="1" ht="12" x14ac:dyDescent="0.2">
      <c r="A60" s="27" t="s">
        <v>68</v>
      </c>
      <c r="B60" s="21"/>
      <c r="C60" s="21"/>
      <c r="D60" s="21"/>
      <c r="E60" s="21"/>
      <c r="F60" s="21"/>
      <c r="G60" s="21"/>
      <c r="H60" s="21"/>
      <c r="I60" s="21"/>
      <c r="J60" s="22"/>
      <c r="K60" s="22"/>
      <c r="L60" s="22"/>
      <c r="M60" s="22"/>
      <c r="N60" s="22"/>
      <c r="O60" s="22"/>
      <c r="P60" s="22"/>
    </row>
    <row r="61" spans="1:16" s="23" customFormat="1" ht="12" x14ac:dyDescent="0.2">
      <c r="A61" s="27"/>
      <c r="B61" s="21"/>
      <c r="C61" s="21"/>
      <c r="D61" s="21"/>
      <c r="E61" s="21"/>
      <c r="F61" s="21"/>
      <c r="G61" s="21"/>
      <c r="H61" s="21"/>
      <c r="I61" s="21"/>
      <c r="J61" s="22"/>
      <c r="K61" s="22"/>
      <c r="L61" s="22"/>
      <c r="M61" s="22"/>
      <c r="N61" s="22"/>
      <c r="O61" s="22"/>
      <c r="P61" s="22"/>
    </row>
    <row r="62" spans="1:16" ht="18.75" x14ac:dyDescent="0.3">
      <c r="A62" s="7" t="s">
        <v>71</v>
      </c>
      <c r="B62" s="5"/>
      <c r="C62" s="5"/>
      <c r="D62" s="6"/>
      <c r="E62" s="5"/>
      <c r="F62" s="5"/>
      <c r="G62" s="5"/>
      <c r="H62" s="5"/>
      <c r="I62" s="5"/>
    </row>
    <row r="63" spans="1:16" x14ac:dyDescent="0.25">
      <c r="A63" s="3" t="s">
        <v>6</v>
      </c>
      <c r="B63" s="5"/>
      <c r="C63" s="5"/>
      <c r="D63" s="6"/>
      <c r="E63" s="5"/>
      <c r="F63" s="5"/>
      <c r="G63" s="5"/>
      <c r="H63" s="5"/>
      <c r="I63" s="5"/>
    </row>
    <row r="64" spans="1:16" x14ac:dyDescent="0.25">
      <c r="A64" s="4"/>
      <c r="B64" s="5"/>
      <c r="C64" s="5"/>
      <c r="D64" s="6"/>
      <c r="E64" s="5"/>
      <c r="F64" s="5"/>
      <c r="G64" s="5"/>
      <c r="H64" s="5"/>
      <c r="I64" s="5"/>
    </row>
    <row r="65" spans="1:10" ht="33.75" customHeight="1" x14ac:dyDescent="0.25">
      <c r="A65" s="18" t="s">
        <v>24</v>
      </c>
      <c r="B65" s="15" t="s">
        <v>1</v>
      </c>
      <c r="C65" s="15" t="s">
        <v>2</v>
      </c>
      <c r="D65" s="15" t="s">
        <v>3</v>
      </c>
      <c r="E65" s="60" t="s">
        <v>61</v>
      </c>
      <c r="F65" s="57" t="s">
        <v>60</v>
      </c>
      <c r="G65" s="55" t="s">
        <v>26</v>
      </c>
      <c r="H65" s="55" t="s">
        <v>27</v>
      </c>
      <c r="I65" s="56" t="s">
        <v>62</v>
      </c>
      <c r="J65" s="74" t="s">
        <v>66</v>
      </c>
    </row>
    <row r="66" spans="1:10" x14ac:dyDescent="0.25">
      <c r="A66" s="33" t="s">
        <v>7</v>
      </c>
      <c r="B66" s="12">
        <v>195690</v>
      </c>
      <c r="C66" s="12">
        <v>193128</v>
      </c>
      <c r="D66" s="12">
        <v>217990</v>
      </c>
      <c r="E66" s="12">
        <v>229364</v>
      </c>
      <c r="F66" s="99">
        <v>267197</v>
      </c>
      <c r="G66" s="58">
        <f>IF(AND(ISNONTEXT(B66),ISNONTEXT(C66)),((C66-B66)/B66)*100,"..")</f>
        <v>-1.3092135520466044</v>
      </c>
      <c r="H66" s="58">
        <f>IF(AND(ISNONTEXT(C66),ISNONTEXT(D66)),((D66-C66)/C66)*100,"..")</f>
        <v>12.87332753407067</v>
      </c>
      <c r="I66" s="58">
        <f>IF(AND(ISNONTEXT(D66),ISNONTEXT(E66)),((E66-D66)/D66)*100,"..")</f>
        <v>5.2176705353456576</v>
      </c>
      <c r="J66" s="77">
        <f>IF(AND(ISNONTEXT(E66),ISNONTEXT(F66)),((F66-E66)/E66)*100,"..")</f>
        <v>16.494741982176802</v>
      </c>
    </row>
    <row r="67" spans="1:10" x14ac:dyDescent="0.25">
      <c r="A67" s="34" t="s">
        <v>8</v>
      </c>
      <c r="B67" s="12">
        <v>156377</v>
      </c>
      <c r="C67" s="12">
        <v>128459</v>
      </c>
      <c r="D67" s="12">
        <v>132420</v>
      </c>
      <c r="E67" s="12">
        <v>70705</v>
      </c>
      <c r="F67" s="13">
        <v>107421</v>
      </c>
      <c r="G67" s="58">
        <f>IF(AND(ISNONTEXT(B67),ISNONTEXT(C67)),((C67-B67)/B67)*100,"..")</f>
        <v>-17.85300907422447</v>
      </c>
      <c r="H67" s="58">
        <f>IF(AND(ISNONTEXT(C67),ISNONTEXT(D67)),((D67-C67)/C67)*100,"..")</f>
        <v>3.0834741045781144</v>
      </c>
      <c r="I67" s="58">
        <f>IF(AND(ISNONTEXT(D67),ISNONTEXT(E67)),((E67-D67)/D67)*100,"..")</f>
        <v>-46.605497658963898</v>
      </c>
      <c r="J67" s="77">
        <f>IF(AND(ISNONTEXT(E67),ISNONTEXT(F67)),((F67-E67)/E67)*100,"..")</f>
        <v>51.928435047026376</v>
      </c>
    </row>
    <row r="68" spans="1:10" x14ac:dyDescent="0.25">
      <c r="A68" s="34" t="s">
        <v>9</v>
      </c>
      <c r="B68" s="12">
        <v>4040646</v>
      </c>
      <c r="C68" s="12">
        <v>4235887</v>
      </c>
      <c r="D68" s="12">
        <v>4120793</v>
      </c>
      <c r="E68" s="12">
        <v>4803297</v>
      </c>
      <c r="F68" s="13">
        <v>5480078</v>
      </c>
      <c r="G68" s="58">
        <f>IF(AND(ISNONTEXT(B68),ISNONTEXT(C68)),((C68-B68)/B68)*100,"..")</f>
        <v>4.8319253901480108</v>
      </c>
      <c r="H68" s="58">
        <f>IF(AND(ISNONTEXT(C68),ISNONTEXT(D68)),((D68-C68)/C68)*100,"..")</f>
        <v>-2.7171168635990526</v>
      </c>
      <c r="I68" s="58">
        <f>IF(AND(ISNONTEXT(D68),ISNONTEXT(E68)),((E68-D68)/D68)*100,"..")</f>
        <v>16.562443199646282</v>
      </c>
      <c r="J68" s="77">
        <f>IF(AND(ISNONTEXT(E68),ISNONTEXT(F68)),((F68-E68)/E68)*100,"..")</f>
        <v>14.089926148643316</v>
      </c>
    </row>
    <row r="69" spans="1:10" ht="30" x14ac:dyDescent="0.25">
      <c r="A69" s="34" t="s">
        <v>10</v>
      </c>
      <c r="B69" s="12">
        <v>305108</v>
      </c>
      <c r="C69" s="12">
        <v>351354</v>
      </c>
      <c r="D69" s="12">
        <v>341957</v>
      </c>
      <c r="E69" s="12">
        <v>462507</v>
      </c>
      <c r="F69" s="13">
        <v>452822</v>
      </c>
      <c r="G69" s="58">
        <f>IF(AND(ISNONTEXT(B69),ISNONTEXT(C69)),((C69-B69)/B69)*100,"..")</f>
        <v>15.157255791391899</v>
      </c>
      <c r="H69" s="58">
        <f>IF(AND(ISNONTEXT(C69),ISNONTEXT(D69)),((D69-C69)/C69)*100,"..")</f>
        <v>-2.6745106075354199</v>
      </c>
      <c r="I69" s="58">
        <f>IF(AND(ISNONTEXT(D69),ISNONTEXT(E69)),((E69-D69)/D69)*100,"..")</f>
        <v>35.252970402711455</v>
      </c>
      <c r="J69" s="77">
        <f>IF(AND(ISNONTEXT(E69),ISNONTEXT(F69)),((F69-E69)/E69)*100,"..")</f>
        <v>-2.094022360742648</v>
      </c>
    </row>
    <row r="70" spans="1:10" ht="30" x14ac:dyDescent="0.25">
      <c r="A70" s="34" t="s">
        <v>11</v>
      </c>
      <c r="B70" s="12">
        <v>135827</v>
      </c>
      <c r="C70" s="12">
        <v>105608</v>
      </c>
      <c r="D70" s="12">
        <v>123920</v>
      </c>
      <c r="E70" s="12">
        <v>138623</v>
      </c>
      <c r="F70" s="13">
        <v>157062</v>
      </c>
      <c r="G70" s="58">
        <f>IF(AND(ISNONTEXT(B70),ISNONTEXT(C70)),((C70-B70)/B70)*100,"..")</f>
        <v>-22.248153901654312</v>
      </c>
      <c r="H70" s="58">
        <f>IF(AND(ISNONTEXT(C70),ISNONTEXT(D70)),((D70-C70)/C70)*100,"..")</f>
        <v>17.339595485190515</v>
      </c>
      <c r="I70" s="58">
        <f>IF(AND(ISNONTEXT(D70),ISNONTEXT(E70)),((E70-D70)/D70)*100,"..")</f>
        <v>11.864912846998063</v>
      </c>
      <c r="J70" s="77">
        <f>IF(AND(ISNONTEXT(E70),ISNONTEXT(F70)),((F70-E70)/E70)*100,"..")</f>
        <v>13.301544476746283</v>
      </c>
    </row>
    <row r="71" spans="1:10" x14ac:dyDescent="0.25">
      <c r="A71" s="34" t="s">
        <v>12</v>
      </c>
      <c r="B71" s="12">
        <v>1449737</v>
      </c>
      <c r="C71" s="12">
        <v>1518363</v>
      </c>
      <c r="D71" s="12">
        <v>1552096</v>
      </c>
      <c r="E71" s="12">
        <v>1686053</v>
      </c>
      <c r="F71" s="13">
        <v>1903215</v>
      </c>
      <c r="G71" s="58">
        <f>IF(AND(ISNONTEXT(B71),ISNONTEXT(C71)),((C71-B71)/B71)*100,"..")</f>
        <v>4.7336861789414213</v>
      </c>
      <c r="H71" s="58">
        <f>IF(AND(ISNONTEXT(C71),ISNONTEXT(D71)),((D71-C71)/C71)*100,"..")</f>
        <v>2.2216689948319339</v>
      </c>
      <c r="I71" s="58">
        <f>IF(AND(ISNONTEXT(D71),ISNONTEXT(E71)),((E71-D71)/D71)*100,"..")</f>
        <v>8.6307161412696125</v>
      </c>
      <c r="J71" s="77">
        <f>IF(AND(ISNONTEXT(E71),ISNONTEXT(F71)),((F71-E71)/E71)*100,"..")</f>
        <v>12.879903538026385</v>
      </c>
    </row>
    <row r="72" spans="1:10" ht="45" x14ac:dyDescent="0.25">
      <c r="A72" s="34" t="s">
        <v>25</v>
      </c>
      <c r="B72" s="12">
        <v>1041434</v>
      </c>
      <c r="C72" s="12">
        <v>1061907</v>
      </c>
      <c r="D72" s="12">
        <v>1002007</v>
      </c>
      <c r="E72" s="12">
        <v>1406913</v>
      </c>
      <c r="F72" s="13">
        <v>1283328</v>
      </c>
      <c r="G72" s="58">
        <f>IF(AND(ISNONTEXT(B72),ISNONTEXT(C72)),((C72-B72)/B72)*100,"..")</f>
        <v>1.9658470916063813</v>
      </c>
      <c r="H72" s="58">
        <f>IF(AND(ISNONTEXT(C72),ISNONTEXT(D72)),((D72-C72)/C72)*100,"..")</f>
        <v>-5.6407952862162132</v>
      </c>
      <c r="I72" s="58">
        <f>IF(AND(ISNONTEXT(D72),ISNONTEXT(E72)),((E72-D72)/D72)*100,"..")</f>
        <v>40.409498137238565</v>
      </c>
      <c r="J72" s="77">
        <f>IF(AND(ISNONTEXT(E72),ISNONTEXT(F72)),((F72-E72)/E72)*100,"..")</f>
        <v>-8.7841252444180977</v>
      </c>
    </row>
    <row r="73" spans="1:10" x14ac:dyDescent="0.25">
      <c r="A73" s="34" t="s">
        <v>13</v>
      </c>
      <c r="B73" s="12">
        <v>645010</v>
      </c>
      <c r="C73" s="12">
        <v>706274</v>
      </c>
      <c r="D73" s="12">
        <v>660124</v>
      </c>
      <c r="E73" s="12">
        <v>656407</v>
      </c>
      <c r="F73" s="13">
        <v>776265</v>
      </c>
      <c r="G73" s="58">
        <f>IF(AND(ISNONTEXT(B73),ISNONTEXT(C73)),((C73-B73)/B73)*100,"..")</f>
        <v>9.498147315545495</v>
      </c>
      <c r="H73" s="58">
        <f>IF(AND(ISNONTEXT(C73),ISNONTEXT(D73)),((D73-C73)/C73)*100,"..")</f>
        <v>-6.5342912240858366</v>
      </c>
      <c r="I73" s="58">
        <f>IF(AND(ISNONTEXT(D73),ISNONTEXT(E73)),((E73-D73)/D73)*100,"..")</f>
        <v>-0.56307602814016755</v>
      </c>
      <c r="J73" s="77">
        <f>IF(AND(ISNONTEXT(E73),ISNONTEXT(F73)),((F73-E73)/E73)*100,"..")</f>
        <v>18.25970777276903</v>
      </c>
    </row>
    <row r="74" spans="1:10" x14ac:dyDescent="0.25">
      <c r="A74" s="34" t="s">
        <v>14</v>
      </c>
      <c r="B74" s="12">
        <v>252823</v>
      </c>
      <c r="C74" s="12">
        <v>289153</v>
      </c>
      <c r="D74" s="12">
        <v>214788</v>
      </c>
      <c r="E74" s="12">
        <v>222833</v>
      </c>
      <c r="F74" s="13">
        <v>266449</v>
      </c>
      <c r="G74" s="58">
        <f>IF(AND(ISNONTEXT(B74),ISNONTEXT(C74)),((C74-B74)/B74)*100,"..")</f>
        <v>14.36973693057989</v>
      </c>
      <c r="H74" s="58">
        <f>IF(AND(ISNONTEXT(C74),ISNONTEXT(D74)),((D74-C74)/C74)*100,"..")</f>
        <v>-25.71821838265555</v>
      </c>
      <c r="I74" s="58">
        <f>IF(AND(ISNONTEXT(D74),ISNONTEXT(E74)),((E74-D74)/D74)*100,"..")</f>
        <v>3.7455537553308376</v>
      </c>
      <c r="J74" s="77">
        <f>IF(AND(ISNONTEXT(E74),ISNONTEXT(F74)),((F74-E74)/E74)*100,"..")</f>
        <v>19.573402503219899</v>
      </c>
    </row>
    <row r="75" spans="1:10" x14ac:dyDescent="0.25">
      <c r="A75" s="34" t="s">
        <v>15</v>
      </c>
      <c r="B75" s="12">
        <v>261895</v>
      </c>
      <c r="C75" s="12">
        <v>250955</v>
      </c>
      <c r="D75" s="12">
        <v>243708</v>
      </c>
      <c r="E75" s="12">
        <v>247245</v>
      </c>
      <c r="F75" s="13">
        <v>268549</v>
      </c>
      <c r="G75" s="58">
        <f>IF(AND(ISNONTEXT(B75),ISNONTEXT(C75)),((C75-B75)/B75)*100,"..")</f>
        <v>-4.1772466064644229</v>
      </c>
      <c r="H75" s="58">
        <f>IF(AND(ISNONTEXT(C75),ISNONTEXT(D75)),((D75-C75)/C75)*100,"..")</f>
        <v>-2.8877687234763205</v>
      </c>
      <c r="I75" s="58">
        <f>IF(AND(ISNONTEXT(D75),ISNONTEXT(E75)),((E75-D75)/D75)*100,"..")</f>
        <v>1.4513269978827121</v>
      </c>
      <c r="J75" s="77">
        <f>IF(AND(ISNONTEXT(E75),ISNONTEXT(F75)),((F75-E75)/E75)*100,"..")</f>
        <v>8.6165544298165777</v>
      </c>
    </row>
    <row r="76" spans="1:10" x14ac:dyDescent="0.25">
      <c r="A76" s="34" t="s">
        <v>16</v>
      </c>
      <c r="B76" s="12" t="s">
        <v>5</v>
      </c>
      <c r="C76" s="12" t="s">
        <v>5</v>
      </c>
      <c r="D76" s="12" t="s">
        <v>5</v>
      </c>
      <c r="E76" s="12" t="s">
        <v>5</v>
      </c>
      <c r="F76" s="13" t="s">
        <v>5</v>
      </c>
      <c r="G76" s="58" t="str">
        <f>IF(AND(ISNONTEXT(B76),ISNONTEXT(C76)),((C76-B76)/B76)*100,"..")</f>
        <v>..</v>
      </c>
      <c r="H76" s="58" t="str">
        <f>IF(AND(ISNONTEXT(C76),ISNONTEXT(D76)),((D76-C76)/C76)*100,"..")</f>
        <v>..</v>
      </c>
      <c r="I76" s="58" t="str">
        <f>IF(AND(ISNONTEXT(D76),ISNONTEXT(E76)),((E76-D76)/D76)*100,"..")</f>
        <v>..</v>
      </c>
      <c r="J76" s="77" t="str">
        <f>IF(AND(ISNONTEXT(E76),ISNONTEXT(F76)),((F76-E76)/E76)*100,"..")</f>
        <v>..</v>
      </c>
    </row>
    <row r="77" spans="1:10" x14ac:dyDescent="0.25">
      <c r="A77" s="34" t="s">
        <v>17</v>
      </c>
      <c r="B77" s="12">
        <v>326769</v>
      </c>
      <c r="C77" s="12">
        <v>328152</v>
      </c>
      <c r="D77" s="12">
        <v>320200</v>
      </c>
      <c r="E77" s="12">
        <v>372630</v>
      </c>
      <c r="F77" s="13">
        <v>391650</v>
      </c>
      <c r="G77" s="58">
        <f>IF(AND(ISNONTEXT(B77),ISNONTEXT(C77)),((C77-B77)/B77)*100,"..")</f>
        <v>0.42323476217144224</v>
      </c>
      <c r="H77" s="58">
        <f>IF(AND(ISNONTEXT(C77),ISNONTEXT(D77)),((D77-C77)/C77)*100,"..")</f>
        <v>-2.4232672663887467</v>
      </c>
      <c r="I77" s="58">
        <f>IF(AND(ISNONTEXT(D77),ISNONTEXT(E77)),((E77-D77)/D77)*100,"..")</f>
        <v>16.374141161773892</v>
      </c>
      <c r="J77" s="77">
        <f>IF(AND(ISNONTEXT(E77),ISNONTEXT(F77)),((F77-E77)/E77)*100,"..")</f>
        <v>5.1042589163513403</v>
      </c>
    </row>
    <row r="78" spans="1:10" ht="30" x14ac:dyDescent="0.25">
      <c r="A78" s="34" t="s">
        <v>18</v>
      </c>
      <c r="B78" s="12">
        <v>368391</v>
      </c>
      <c r="C78" s="12">
        <v>432770</v>
      </c>
      <c r="D78" s="12">
        <v>432927</v>
      </c>
      <c r="E78" s="12">
        <v>426318</v>
      </c>
      <c r="F78" s="13">
        <v>505216</v>
      </c>
      <c r="G78" s="58">
        <f>IF(AND(ISNONTEXT(B78),ISNONTEXT(C78)),((C78-B78)/B78)*100,"..")</f>
        <v>17.475725519895981</v>
      </c>
      <c r="H78" s="58">
        <f>IF(AND(ISNONTEXT(C78),ISNONTEXT(D78)),((D78-C78)/C78)*100,"..")</f>
        <v>3.6277930540471841E-2</v>
      </c>
      <c r="I78" s="58">
        <f>IF(AND(ISNONTEXT(D78),ISNONTEXT(E78)),((E78-D78)/D78)*100,"..")</f>
        <v>-1.526585313459313</v>
      </c>
      <c r="J78" s="77">
        <f>IF(AND(ISNONTEXT(E78),ISNONTEXT(F78)),((F78-E78)/E78)*100,"..")</f>
        <v>18.506842310200366</v>
      </c>
    </row>
    <row r="79" spans="1:10" x14ac:dyDescent="0.25">
      <c r="A79" s="34" t="s">
        <v>19</v>
      </c>
      <c r="B79" s="12">
        <v>341412</v>
      </c>
      <c r="C79" s="12">
        <v>349604</v>
      </c>
      <c r="D79" s="12">
        <v>361821</v>
      </c>
      <c r="E79" s="12">
        <v>373657</v>
      </c>
      <c r="F79" s="13">
        <v>441463</v>
      </c>
      <c r="G79" s="58">
        <f>IF(AND(ISNONTEXT(B79),ISNONTEXT(C79)),((C79-B79)/B79)*100,"..")</f>
        <v>2.3994470024486545</v>
      </c>
      <c r="H79" s="58">
        <f>IF(AND(ISNONTEXT(C79),ISNONTEXT(D79)),((D79-C79)/C79)*100,"..")</f>
        <v>3.4945252342650543</v>
      </c>
      <c r="I79" s="58">
        <f>IF(AND(ISNONTEXT(D79),ISNONTEXT(E79)),((E79-D79)/D79)*100,"..")</f>
        <v>3.2712308019711402</v>
      </c>
      <c r="J79" s="77">
        <f>IF(AND(ISNONTEXT(E79),ISNONTEXT(F79)),((F79-E79)/E79)*100,"..")</f>
        <v>18.146588984014752</v>
      </c>
    </row>
    <row r="80" spans="1:10" x14ac:dyDescent="0.25">
      <c r="A80" s="96" t="s">
        <v>57</v>
      </c>
      <c r="B80" s="97" t="s">
        <v>70</v>
      </c>
      <c r="C80" s="97" t="s">
        <v>29</v>
      </c>
      <c r="D80" s="97" t="s">
        <v>29</v>
      </c>
      <c r="E80" s="97" t="s">
        <v>29</v>
      </c>
      <c r="F80" s="13" t="s">
        <v>29</v>
      </c>
      <c r="G80" s="92" t="str">
        <f>IF(AND(ISNONTEXT(B80),ISNONTEXT(C80)),((C80-B80)/B80)*100,"..")</f>
        <v>..</v>
      </c>
      <c r="H80" s="92" t="str">
        <f>IF(AND(ISNONTEXT(C80),ISNONTEXT(D80)),((D80-C80)/C80)*100,"..")</f>
        <v>..</v>
      </c>
      <c r="I80" s="92" t="str">
        <f>IF(AND(ISNONTEXT(D80),ISNONTEXT(E80)),((E80-D80)/D80)*100,"..")</f>
        <v>..</v>
      </c>
      <c r="J80" s="98" t="str">
        <f>IF(AND(ISNONTEXT(E80),ISNONTEXT(F80)),((F80-E80)/E80)*100,"..")</f>
        <v>..</v>
      </c>
    </row>
    <row r="81" spans="1:16" x14ac:dyDescent="0.25">
      <c r="A81" s="34" t="s">
        <v>20</v>
      </c>
      <c r="B81" s="12">
        <v>21153</v>
      </c>
      <c r="C81" s="12">
        <v>22408</v>
      </c>
      <c r="D81" s="12">
        <v>24328</v>
      </c>
      <c r="E81" s="12">
        <v>24220</v>
      </c>
      <c r="F81" s="13">
        <v>20969</v>
      </c>
      <c r="G81" s="58">
        <f>IF(AND(ISNONTEXT(B81),ISNONTEXT(C81)),((C81-B81)/B81)*100,"..")</f>
        <v>5.9329645913109248</v>
      </c>
      <c r="H81" s="58">
        <f>IF(AND(ISNONTEXT(C81),ISNONTEXT(D81)),((D81-C81)/C81)*100,"..")</f>
        <v>8.5683684398429136</v>
      </c>
      <c r="I81" s="58">
        <f>IF(AND(ISNONTEXT(D81),ISNONTEXT(E81)),((E81-D81)/D81)*100,"..")</f>
        <v>-0.44393291680368296</v>
      </c>
      <c r="J81" s="77">
        <f>IF(AND(ISNONTEXT(E81),ISNONTEXT(F81)),((F81-E81)/E81)*100,"..")</f>
        <v>-13.422791081750617</v>
      </c>
    </row>
    <row r="82" spans="1:16" x14ac:dyDescent="0.25">
      <c r="A82" s="34" t="s">
        <v>21</v>
      </c>
      <c r="B82" s="12">
        <v>330647</v>
      </c>
      <c r="C82" s="12">
        <v>349491</v>
      </c>
      <c r="D82" s="12">
        <v>394146</v>
      </c>
      <c r="E82" s="12">
        <v>417635</v>
      </c>
      <c r="F82" s="13">
        <v>436489</v>
      </c>
      <c r="G82" s="58">
        <f>IF(AND(ISNONTEXT(B82),ISNONTEXT(C82)),((C82-B82)/B82)*100,"..")</f>
        <v>5.6991292828908167</v>
      </c>
      <c r="H82" s="58">
        <f>IF(AND(ISNONTEXT(C82),ISNONTEXT(D82)),((D82-C82)/C82)*100,"..")</f>
        <v>12.777153059735443</v>
      </c>
      <c r="I82" s="58">
        <f>IF(AND(ISNONTEXT(D82),ISNONTEXT(E82)),((E82-D82)/D82)*100,"..")</f>
        <v>5.959466796567769</v>
      </c>
      <c r="J82" s="77">
        <f>IF(AND(ISNONTEXT(E82),ISNONTEXT(F82)),((F82-E82)/E82)*100,"..")</f>
        <v>4.5144683754953485</v>
      </c>
    </row>
    <row r="83" spans="1:16" x14ac:dyDescent="0.25">
      <c r="A83" s="34" t="s">
        <v>22</v>
      </c>
      <c r="B83" s="12">
        <v>89680</v>
      </c>
      <c r="C83" s="12">
        <v>91508</v>
      </c>
      <c r="D83" s="12">
        <v>74625</v>
      </c>
      <c r="E83" s="12">
        <v>65599</v>
      </c>
      <c r="F83" s="13">
        <v>67113</v>
      </c>
      <c r="G83" s="58">
        <f>IF(AND(ISNONTEXT(B83),ISNONTEXT(C83)),((C83-B83)/B83)*100,"..")</f>
        <v>2.0383586083853702</v>
      </c>
      <c r="H83" s="58">
        <f>IF(AND(ISNONTEXT(C83),ISNONTEXT(D83)),((D83-C83)/C83)*100,"..")</f>
        <v>-18.449753027057746</v>
      </c>
      <c r="I83" s="58">
        <f>IF(AND(ISNONTEXT(D83),ISNONTEXT(E83)),((E83-D83)/D83)*100,"..")</f>
        <v>-12.095142378559464</v>
      </c>
      <c r="J83" s="77">
        <f>IF(AND(ISNONTEXT(E83),ISNONTEXT(F83)),((F83-E83)/E83)*100,"..")</f>
        <v>2.3079620116160307</v>
      </c>
    </row>
    <row r="84" spans="1:16" x14ac:dyDescent="0.25">
      <c r="A84" s="34" t="s">
        <v>23</v>
      </c>
      <c r="B84" s="12">
        <v>68302</v>
      </c>
      <c r="C84" s="12">
        <v>73748</v>
      </c>
      <c r="D84" s="12">
        <v>65228</v>
      </c>
      <c r="E84" s="12">
        <v>71463</v>
      </c>
      <c r="F84" s="13">
        <v>77422</v>
      </c>
      <c r="G84" s="58">
        <f>IF(AND(ISNONTEXT(B84),ISNONTEXT(C84)),((C84-B84)/B84)*100,"..")</f>
        <v>7.9734121987643114</v>
      </c>
      <c r="H84" s="58">
        <f>IF(AND(ISNONTEXT(C84),ISNONTEXT(D84)),((D84-C84)/C84)*100,"..")</f>
        <v>-11.552855670662256</v>
      </c>
      <c r="I84" s="58">
        <f>IF(AND(ISNONTEXT(D84),ISNONTEXT(E84)),((E84-D84)/D84)*100,"..")</f>
        <v>9.5587784387073036</v>
      </c>
      <c r="J84" s="77">
        <f>IF(AND(ISNONTEXT(E84),ISNONTEXT(F84)),((F84-E84)/E84)*100,"..")</f>
        <v>8.3385808040524463</v>
      </c>
    </row>
    <row r="85" spans="1:16" x14ac:dyDescent="0.25">
      <c r="A85" s="96" t="s">
        <v>55</v>
      </c>
      <c r="B85" s="97" t="s">
        <v>70</v>
      </c>
      <c r="C85" s="97" t="s">
        <v>29</v>
      </c>
      <c r="D85" s="97" t="s">
        <v>29</v>
      </c>
      <c r="E85" s="97" t="s">
        <v>29</v>
      </c>
      <c r="F85" s="13" t="s">
        <v>29</v>
      </c>
      <c r="G85" s="92" t="str">
        <f>IF(AND(ISNONTEXT(B85),ISNONTEXT(C85)),((C85-B85)/B85)*100,"..")</f>
        <v>..</v>
      </c>
      <c r="H85" s="92" t="str">
        <f>IF(AND(ISNONTEXT(C85),ISNONTEXT(D85)),((D85-C85)/C85)*100,"..")</f>
        <v>..</v>
      </c>
      <c r="I85" s="92" t="str">
        <f>IF(AND(ISNONTEXT(D85),ISNONTEXT(E85)),((E85-D85)/D85)*100,"..")</f>
        <v>..</v>
      </c>
      <c r="J85" s="98" t="str">
        <f>IF(AND(ISNONTEXT(E85),ISNONTEXT(F85)),((F85-E85)/E85)*100,"..")</f>
        <v>..</v>
      </c>
    </row>
    <row r="86" spans="1:16" ht="30" x14ac:dyDescent="0.25">
      <c r="A86" s="96" t="s">
        <v>56</v>
      </c>
      <c r="B86" s="97" t="s">
        <v>70</v>
      </c>
      <c r="C86" s="97" t="s">
        <v>29</v>
      </c>
      <c r="D86" s="97" t="s">
        <v>29</v>
      </c>
      <c r="E86" s="97" t="s">
        <v>29</v>
      </c>
      <c r="F86" s="13" t="s">
        <v>29</v>
      </c>
      <c r="G86" s="92" t="str">
        <f>IF(AND(ISNONTEXT(B86),ISNONTEXT(C86)),((C86-B86)/B86)*100,"..")</f>
        <v>..</v>
      </c>
      <c r="H86" s="92" t="str">
        <f>IF(AND(ISNONTEXT(C86),ISNONTEXT(D86)),((D86-C86)/C86)*100,"..")</f>
        <v>..</v>
      </c>
      <c r="I86" s="92" t="str">
        <f>IF(AND(ISNONTEXT(D86),ISNONTEXT(E86)),((E86-D86)/D86)*100,"..")</f>
        <v>..</v>
      </c>
      <c r="J86" s="98" t="str">
        <f>IF(AND(ISNONTEXT(E86),ISNONTEXT(F86)),((F86-E86)/E86)*100,"..")</f>
        <v>..</v>
      </c>
    </row>
    <row r="87" spans="1:16" x14ac:dyDescent="0.25">
      <c r="A87" s="34" t="s">
        <v>4</v>
      </c>
      <c r="B87" s="12">
        <v>277</v>
      </c>
      <c r="C87" s="12">
        <v>212</v>
      </c>
      <c r="D87" s="12">
        <v>167</v>
      </c>
      <c r="E87" s="12">
        <v>160</v>
      </c>
      <c r="F87" s="13">
        <v>5</v>
      </c>
      <c r="G87" s="58">
        <f>IF(AND(ISNONTEXT(B87),ISNONTEXT(C87)),((C87-B87)/B87)*100,"..")</f>
        <v>-23.465703971119133</v>
      </c>
      <c r="H87" s="58">
        <f>IF(AND(ISNONTEXT(C87),ISNONTEXT(D87)),((D87-C87)/C87)*100,"..")</f>
        <v>-21.226415094339622</v>
      </c>
      <c r="I87" s="58">
        <f>IF(AND(ISNONTEXT(D87),ISNONTEXT(E87)),((E87-D87)/D87)*100,"..")</f>
        <v>-4.1916167664670656</v>
      </c>
      <c r="J87" s="77">
        <f>IF(AND(ISNONTEXT(E87),ISNONTEXT(F87)),((F87-E87)/E87)*100,"..")</f>
        <v>-96.875</v>
      </c>
    </row>
    <row r="88" spans="1:16" x14ac:dyDescent="0.25">
      <c r="A88" s="16" t="s">
        <v>0</v>
      </c>
      <c r="B88" s="62">
        <v>10031178</v>
      </c>
      <c r="C88" s="62">
        <v>10488978</v>
      </c>
      <c r="D88" s="62">
        <v>10283243</v>
      </c>
      <c r="E88" s="62">
        <v>11675629</v>
      </c>
      <c r="F88" s="100">
        <v>12902713</v>
      </c>
      <c r="G88" s="61">
        <f>IF(AND(ISNONTEXT(B88),ISNONTEXT(C88)),((C88-B88)/B88)*100,"..")</f>
        <v>4.5637710745437872</v>
      </c>
      <c r="H88" s="61">
        <f>IF(AND(ISNONTEXT(C88),ISNONTEXT(D88)),((D88-C88)/C88)*100,"..")</f>
        <v>-1.9614399038686132</v>
      </c>
      <c r="I88" s="61">
        <f>IF(AND(ISNONTEXT(D88),ISNONTEXT(E88)),((E88-D88)/D88)*100,"..")</f>
        <v>13.540339365703991</v>
      </c>
      <c r="J88" s="78">
        <f>IF(AND(ISNONTEXT(E88),ISNONTEXT(F88)),((F88-E88)/E88)*100,"..")</f>
        <v>10.509789237050954</v>
      </c>
    </row>
    <row r="89" spans="1:16" s="27" customFormat="1" ht="11.25" x14ac:dyDescent="0.2">
      <c r="A89" s="24" t="s">
        <v>28</v>
      </c>
      <c r="B89" s="25"/>
      <c r="C89" s="25"/>
      <c r="D89" s="25"/>
      <c r="E89" s="25"/>
      <c r="F89" s="25"/>
      <c r="G89" s="25"/>
      <c r="H89" s="25"/>
      <c r="I89" s="25"/>
      <c r="J89" s="26"/>
      <c r="K89" s="26"/>
      <c r="L89" s="26"/>
      <c r="M89" s="26"/>
      <c r="N89" s="26"/>
      <c r="O89" s="26"/>
      <c r="P89" s="26"/>
    </row>
    <row r="90" spans="1:16" s="27" customFormat="1" ht="11.25" x14ac:dyDescent="0.2">
      <c r="A90" s="20" t="s">
        <v>54</v>
      </c>
      <c r="B90" s="25"/>
      <c r="C90" s="25"/>
      <c r="D90" s="25"/>
      <c r="E90" s="25"/>
      <c r="F90" s="25"/>
      <c r="G90" s="25"/>
      <c r="H90" s="25"/>
      <c r="I90" s="25"/>
      <c r="J90" s="26"/>
      <c r="K90" s="26"/>
      <c r="L90" s="26"/>
      <c r="M90" s="26"/>
      <c r="N90" s="26"/>
      <c r="O90" s="26"/>
      <c r="P90" s="26"/>
    </row>
    <row r="91" spans="1:16" ht="11.25" customHeight="1" x14ac:dyDescent="0.25">
      <c r="A91" s="27" t="s">
        <v>68</v>
      </c>
      <c r="B91" s="5"/>
      <c r="C91" s="5"/>
      <c r="D91" s="6"/>
      <c r="E91" s="5"/>
      <c r="F91" s="5"/>
      <c r="G91" s="5"/>
      <c r="H91" s="5"/>
      <c r="I91" s="5"/>
    </row>
    <row r="92" spans="1:16" x14ac:dyDescent="0.25">
      <c r="A92" s="27"/>
      <c r="B92" s="5"/>
      <c r="C92" s="5"/>
      <c r="D92" s="6"/>
      <c r="E92" s="5"/>
      <c r="F92" s="5"/>
      <c r="G92" s="5"/>
      <c r="H92" s="5"/>
      <c r="I92" s="5"/>
    </row>
    <row r="93" spans="1:16" ht="18.75" x14ac:dyDescent="0.3">
      <c r="A93" s="7" t="s">
        <v>72</v>
      </c>
      <c r="B93" s="5"/>
      <c r="C93" s="5"/>
      <c r="D93" s="6"/>
      <c r="E93" s="5"/>
      <c r="F93" s="5"/>
      <c r="G93" s="5"/>
      <c r="H93" s="5"/>
      <c r="I93" s="5"/>
    </row>
    <row r="94" spans="1:16" x14ac:dyDescent="0.25">
      <c r="A94" s="3" t="s">
        <v>6</v>
      </c>
      <c r="B94" s="5"/>
      <c r="C94" s="5"/>
      <c r="D94" s="6"/>
      <c r="E94" s="5"/>
      <c r="F94" s="5"/>
      <c r="G94" s="5"/>
      <c r="H94" s="5"/>
      <c r="I94" s="5"/>
    </row>
    <row r="95" spans="1:16" x14ac:dyDescent="0.25">
      <c r="A95" s="4"/>
      <c r="B95" s="5"/>
      <c r="C95" s="5"/>
      <c r="D95" s="6"/>
      <c r="E95" s="5"/>
      <c r="F95" s="5"/>
      <c r="G95" s="5"/>
      <c r="H95" s="5"/>
      <c r="I95" s="5"/>
    </row>
    <row r="96" spans="1:16" ht="33.75" customHeight="1" x14ac:dyDescent="0.25">
      <c r="A96" s="18" t="s">
        <v>24</v>
      </c>
      <c r="B96" s="15" t="s">
        <v>1</v>
      </c>
      <c r="C96" s="15" t="s">
        <v>2</v>
      </c>
      <c r="D96" s="15" t="s">
        <v>3</v>
      </c>
      <c r="E96" s="15" t="s">
        <v>61</v>
      </c>
      <c r="F96" s="57" t="s">
        <v>60</v>
      </c>
      <c r="G96" s="70" t="s">
        <v>26</v>
      </c>
      <c r="H96" s="70" t="s">
        <v>27</v>
      </c>
      <c r="I96" s="71" t="s">
        <v>62</v>
      </c>
      <c r="J96" s="74" t="s">
        <v>66</v>
      </c>
    </row>
    <row r="97" spans="1:10" x14ac:dyDescent="0.25">
      <c r="A97" s="36" t="s">
        <v>7</v>
      </c>
      <c r="B97" s="12">
        <v>77237</v>
      </c>
      <c r="C97" s="12">
        <v>79817</v>
      </c>
      <c r="D97" s="12">
        <v>66631</v>
      </c>
      <c r="E97" s="12">
        <v>94113</v>
      </c>
      <c r="F97" s="99">
        <v>104303</v>
      </c>
      <c r="G97" s="72">
        <f t="shared" ref="G97:J113" si="0">IF(AND(ISNONTEXT(B97),ISNONTEXT(C97)),((C97-B97)/B97)*100,"..")</f>
        <v>3.340367958361925</v>
      </c>
      <c r="H97" s="72">
        <f t="shared" si="0"/>
        <v>-16.520290163749575</v>
      </c>
      <c r="I97" s="72">
        <f t="shared" si="0"/>
        <v>41.245066110369052</v>
      </c>
      <c r="J97" s="79">
        <f t="shared" si="0"/>
        <v>10.827409603349166</v>
      </c>
    </row>
    <row r="98" spans="1:10" x14ac:dyDescent="0.25">
      <c r="A98" s="37" t="s">
        <v>8</v>
      </c>
      <c r="B98" s="12">
        <v>48904</v>
      </c>
      <c r="C98" s="12">
        <v>30085</v>
      </c>
      <c r="D98" s="12">
        <v>46528</v>
      </c>
      <c r="E98" s="12">
        <v>20107</v>
      </c>
      <c r="F98" s="13">
        <v>27466</v>
      </c>
      <c r="G98" s="58">
        <f t="shared" si="0"/>
        <v>-38.481514804514966</v>
      </c>
      <c r="H98" s="58">
        <f t="shared" si="0"/>
        <v>54.655143759348512</v>
      </c>
      <c r="I98" s="58">
        <f t="shared" si="0"/>
        <v>-56.785161623108671</v>
      </c>
      <c r="J98" s="75">
        <f t="shared" si="0"/>
        <v>36.599194310439145</v>
      </c>
    </row>
    <row r="99" spans="1:10" x14ac:dyDescent="0.25">
      <c r="A99" s="37" t="s">
        <v>9</v>
      </c>
      <c r="B99" s="12">
        <v>1071222</v>
      </c>
      <c r="C99" s="12">
        <v>1106546</v>
      </c>
      <c r="D99" s="12">
        <v>988799</v>
      </c>
      <c r="E99" s="12">
        <v>1264671</v>
      </c>
      <c r="F99" s="13">
        <v>1495921</v>
      </c>
      <c r="G99" s="58">
        <f t="shared" si="0"/>
        <v>3.2975424328477199</v>
      </c>
      <c r="H99" s="58">
        <f t="shared" si="0"/>
        <v>-10.64094940472425</v>
      </c>
      <c r="I99" s="58">
        <f t="shared" si="0"/>
        <v>27.89970459112519</v>
      </c>
      <c r="J99" s="75">
        <f t="shared" si="0"/>
        <v>18.285388057447353</v>
      </c>
    </row>
    <row r="100" spans="1:10" ht="30" x14ac:dyDescent="0.25">
      <c r="A100" s="37" t="s">
        <v>10</v>
      </c>
      <c r="B100" s="12">
        <v>161769</v>
      </c>
      <c r="C100" s="12">
        <v>167903</v>
      </c>
      <c r="D100" s="12">
        <v>152885</v>
      </c>
      <c r="E100" s="12">
        <v>198798</v>
      </c>
      <c r="F100" s="13">
        <v>208771</v>
      </c>
      <c r="G100" s="58">
        <f t="shared" si="0"/>
        <v>3.7918266169661679</v>
      </c>
      <c r="H100" s="58">
        <f t="shared" si="0"/>
        <v>-8.9444500693852991</v>
      </c>
      <c r="I100" s="58">
        <f t="shared" si="0"/>
        <v>30.031069104228671</v>
      </c>
      <c r="J100" s="75">
        <f t="shared" si="0"/>
        <v>5.0166500669020815</v>
      </c>
    </row>
    <row r="101" spans="1:10" ht="30" x14ac:dyDescent="0.25">
      <c r="A101" s="37" t="s">
        <v>11</v>
      </c>
      <c r="B101" s="12">
        <v>55471</v>
      </c>
      <c r="C101" s="12">
        <v>34964</v>
      </c>
      <c r="D101" s="12">
        <v>48935</v>
      </c>
      <c r="E101" s="12">
        <v>57481</v>
      </c>
      <c r="F101" s="13">
        <v>64621</v>
      </c>
      <c r="G101" s="58">
        <f t="shared" si="0"/>
        <v>-36.968866614988009</v>
      </c>
      <c r="H101" s="58">
        <f t="shared" si="0"/>
        <v>39.958242763985815</v>
      </c>
      <c r="I101" s="58">
        <f t="shared" si="0"/>
        <v>17.463982834372128</v>
      </c>
      <c r="J101" s="75">
        <f t="shared" si="0"/>
        <v>12.421495798611716</v>
      </c>
    </row>
    <row r="102" spans="1:10" x14ac:dyDescent="0.25">
      <c r="A102" s="37" t="s">
        <v>12</v>
      </c>
      <c r="B102" s="12">
        <v>453655</v>
      </c>
      <c r="C102" s="12">
        <v>443411</v>
      </c>
      <c r="D102" s="12">
        <v>478164</v>
      </c>
      <c r="E102" s="12">
        <v>506884</v>
      </c>
      <c r="F102" s="13">
        <v>542020</v>
      </c>
      <c r="G102" s="58">
        <f t="shared" si="0"/>
        <v>-2.2581036250013775</v>
      </c>
      <c r="H102" s="58">
        <f t="shared" si="0"/>
        <v>7.8376494944870565</v>
      </c>
      <c r="I102" s="58">
        <f t="shared" si="0"/>
        <v>6.0063074593654058</v>
      </c>
      <c r="J102" s="75">
        <f t="shared" si="0"/>
        <v>6.9317634804018269</v>
      </c>
    </row>
    <row r="103" spans="1:10" ht="45" x14ac:dyDescent="0.25">
      <c r="A103" s="37" t="s">
        <v>25</v>
      </c>
      <c r="B103" s="12">
        <v>505065</v>
      </c>
      <c r="C103" s="12">
        <v>509709</v>
      </c>
      <c r="D103" s="12">
        <v>463257</v>
      </c>
      <c r="E103" s="12">
        <v>512541</v>
      </c>
      <c r="F103" s="13">
        <v>562503</v>
      </c>
      <c r="G103" s="58">
        <f t="shared" si="0"/>
        <v>0.91948561076297097</v>
      </c>
      <c r="H103" s="58">
        <f t="shared" si="0"/>
        <v>-9.1134353130904113</v>
      </c>
      <c r="I103" s="58">
        <f t="shared" si="0"/>
        <v>10.638587220484526</v>
      </c>
      <c r="J103" s="75">
        <f t="shared" si="0"/>
        <v>9.7479030945817016</v>
      </c>
    </row>
    <row r="104" spans="1:10" x14ac:dyDescent="0.25">
      <c r="A104" s="37" t="s">
        <v>13</v>
      </c>
      <c r="B104" s="12">
        <v>267726</v>
      </c>
      <c r="C104" s="12">
        <v>367460</v>
      </c>
      <c r="D104" s="12">
        <v>327893</v>
      </c>
      <c r="E104" s="12">
        <v>286810</v>
      </c>
      <c r="F104" s="13">
        <v>318727</v>
      </c>
      <c r="G104" s="58">
        <f t="shared" si="0"/>
        <v>37.252265375794657</v>
      </c>
      <c r="H104" s="58">
        <f t="shared" si="0"/>
        <v>-10.767702607086486</v>
      </c>
      <c r="I104" s="58">
        <f t="shared" si="0"/>
        <v>-12.529392210263715</v>
      </c>
      <c r="J104" s="75">
        <f t="shared" si="0"/>
        <v>11.128273072765943</v>
      </c>
    </row>
    <row r="105" spans="1:10" x14ac:dyDescent="0.25">
      <c r="A105" s="37" t="s">
        <v>14</v>
      </c>
      <c r="B105" s="12">
        <v>105382</v>
      </c>
      <c r="C105" s="12">
        <v>118160</v>
      </c>
      <c r="D105" s="12">
        <v>57477</v>
      </c>
      <c r="E105" s="12">
        <v>74760</v>
      </c>
      <c r="F105" s="13">
        <v>101127</v>
      </c>
      <c r="G105" s="58">
        <f t="shared" si="0"/>
        <v>12.125410411645253</v>
      </c>
      <c r="H105" s="58">
        <f t="shared" si="0"/>
        <v>-51.356635071090054</v>
      </c>
      <c r="I105" s="58">
        <f t="shared" si="0"/>
        <v>30.069419071976615</v>
      </c>
      <c r="J105" s="75">
        <f t="shared" si="0"/>
        <v>35.268860353130016</v>
      </c>
    </row>
    <row r="106" spans="1:10" x14ac:dyDescent="0.25">
      <c r="A106" s="37" t="s">
        <v>15</v>
      </c>
      <c r="B106" s="12">
        <v>124050</v>
      </c>
      <c r="C106" s="12">
        <v>125305</v>
      </c>
      <c r="D106" s="12">
        <v>126809</v>
      </c>
      <c r="E106" s="12">
        <v>129737</v>
      </c>
      <c r="F106" s="13">
        <v>132823</v>
      </c>
      <c r="G106" s="58">
        <f t="shared" si="0"/>
        <v>1.011688835147118</v>
      </c>
      <c r="H106" s="58">
        <f t="shared" si="0"/>
        <v>1.2002713379354375</v>
      </c>
      <c r="I106" s="58">
        <f t="shared" si="0"/>
        <v>2.30898437808042</v>
      </c>
      <c r="J106" s="75">
        <f t="shared" si="0"/>
        <v>2.3786583626875908</v>
      </c>
    </row>
    <row r="107" spans="1:10" x14ac:dyDescent="0.25">
      <c r="A107" s="37" t="s">
        <v>16</v>
      </c>
      <c r="B107" s="12" t="s">
        <v>5</v>
      </c>
      <c r="C107" s="12" t="s">
        <v>5</v>
      </c>
      <c r="D107" s="12" t="s">
        <v>5</v>
      </c>
      <c r="E107" s="12" t="s">
        <v>5</v>
      </c>
      <c r="F107" s="13" t="s">
        <v>5</v>
      </c>
      <c r="G107" s="58" t="str">
        <f t="shared" si="0"/>
        <v>..</v>
      </c>
      <c r="H107" s="58" t="str">
        <f t="shared" si="0"/>
        <v>..</v>
      </c>
      <c r="I107" s="58" t="str">
        <f t="shared" si="0"/>
        <v>..</v>
      </c>
      <c r="J107" s="75" t="str">
        <f t="shared" si="0"/>
        <v>..</v>
      </c>
    </row>
    <row r="108" spans="1:10" x14ac:dyDescent="0.25">
      <c r="A108" s="37" t="s">
        <v>17</v>
      </c>
      <c r="B108" s="12">
        <v>126964</v>
      </c>
      <c r="C108" s="12">
        <v>138645</v>
      </c>
      <c r="D108" s="12">
        <v>136298</v>
      </c>
      <c r="E108" s="12">
        <v>194252</v>
      </c>
      <c r="F108" s="13">
        <v>200506</v>
      </c>
      <c r="G108" s="58">
        <f t="shared" si="0"/>
        <v>9.2002457389496239</v>
      </c>
      <c r="H108" s="58">
        <f t="shared" si="0"/>
        <v>-1.6928125788885282</v>
      </c>
      <c r="I108" s="58">
        <f t="shared" si="0"/>
        <v>42.520066325257886</v>
      </c>
      <c r="J108" s="75">
        <f t="shared" si="0"/>
        <v>3.2195292712558943</v>
      </c>
    </row>
    <row r="109" spans="1:10" ht="30" x14ac:dyDescent="0.25">
      <c r="A109" s="37" t="s">
        <v>18</v>
      </c>
      <c r="B109" s="12">
        <v>206835</v>
      </c>
      <c r="C109" s="12">
        <v>237366</v>
      </c>
      <c r="D109" s="12">
        <v>238785</v>
      </c>
      <c r="E109" s="12">
        <v>247051</v>
      </c>
      <c r="F109" s="13">
        <v>275801</v>
      </c>
      <c r="G109" s="58">
        <f t="shared" si="0"/>
        <v>14.761041409819423</v>
      </c>
      <c r="H109" s="58">
        <f t="shared" si="0"/>
        <v>0.59781097545562545</v>
      </c>
      <c r="I109" s="58">
        <f t="shared" si="0"/>
        <v>3.461691479783068</v>
      </c>
      <c r="J109" s="75">
        <f t="shared" si="0"/>
        <v>11.637273275558488</v>
      </c>
    </row>
    <row r="110" spans="1:10" x14ac:dyDescent="0.25">
      <c r="A110" s="37" t="s">
        <v>19</v>
      </c>
      <c r="B110" s="12">
        <v>216959</v>
      </c>
      <c r="C110" s="12">
        <v>220552</v>
      </c>
      <c r="D110" s="12">
        <v>223328</v>
      </c>
      <c r="E110" s="12">
        <v>233393</v>
      </c>
      <c r="F110" s="13">
        <v>270358</v>
      </c>
      <c r="G110" s="58">
        <f t="shared" si="0"/>
        <v>1.6560732672993512</v>
      </c>
      <c r="H110" s="58">
        <f t="shared" si="0"/>
        <v>1.2586600892306576</v>
      </c>
      <c r="I110" s="58">
        <f t="shared" si="0"/>
        <v>4.5068240435592495</v>
      </c>
      <c r="J110" s="75">
        <f t="shared" si="0"/>
        <v>15.838092830547618</v>
      </c>
    </row>
    <row r="111" spans="1:10" x14ac:dyDescent="0.25">
      <c r="A111" s="90" t="s">
        <v>57</v>
      </c>
      <c r="B111" s="97" t="s">
        <v>70</v>
      </c>
      <c r="C111" s="97" t="s">
        <v>29</v>
      </c>
      <c r="D111" s="97" t="s">
        <v>29</v>
      </c>
      <c r="E111" s="97" t="s">
        <v>29</v>
      </c>
      <c r="F111" s="13" t="s">
        <v>29</v>
      </c>
      <c r="G111" s="92" t="str">
        <f>IF(AND(ISNONTEXT(B111),ISNONTEXT(C111)),((C111-B111)/B111)*100,"..")</f>
        <v>..</v>
      </c>
      <c r="H111" s="92" t="str">
        <f>IF(AND(ISNONTEXT(C111),ISNONTEXT(D111)),((D111-C111)/C111)*100,"..")</f>
        <v>..</v>
      </c>
      <c r="I111" s="92" t="str">
        <f>IF(AND(ISNONTEXT(D111),ISNONTEXT(E111)),((E111-D111)/D111)*100,"..")</f>
        <v>..</v>
      </c>
      <c r="J111" s="93" t="str">
        <f>IF(AND(ISNONTEXT(E111),ISNONTEXT(F111)),((F111-E111)/E111)*100,"..")</f>
        <v>..</v>
      </c>
    </row>
    <row r="112" spans="1:10" x14ac:dyDescent="0.25">
      <c r="A112" s="37" t="s">
        <v>20</v>
      </c>
      <c r="B112" s="12">
        <v>9875</v>
      </c>
      <c r="C112" s="12">
        <v>11555</v>
      </c>
      <c r="D112" s="12">
        <v>9723</v>
      </c>
      <c r="E112" s="12">
        <v>9492</v>
      </c>
      <c r="F112" s="13">
        <v>9052</v>
      </c>
      <c r="G112" s="58">
        <f t="shared" si="0"/>
        <v>17.012658227848103</v>
      </c>
      <c r="H112" s="58">
        <f t="shared" si="0"/>
        <v>-15.854608394634356</v>
      </c>
      <c r="I112" s="58">
        <f t="shared" si="0"/>
        <v>-2.3758099352051838</v>
      </c>
      <c r="J112" s="75">
        <f t="shared" si="0"/>
        <v>-4.6354825115887071</v>
      </c>
    </row>
    <row r="113" spans="1:16" x14ac:dyDescent="0.25">
      <c r="A113" s="37" t="s">
        <v>21</v>
      </c>
      <c r="B113" s="12">
        <v>198243</v>
      </c>
      <c r="C113" s="12">
        <v>205499</v>
      </c>
      <c r="D113" s="12">
        <v>221993</v>
      </c>
      <c r="E113" s="12">
        <v>243640</v>
      </c>
      <c r="F113" s="13">
        <v>249300</v>
      </c>
      <c r="G113" s="58">
        <f t="shared" si="0"/>
        <v>3.6601544569039008</v>
      </c>
      <c r="H113" s="58">
        <f t="shared" si="0"/>
        <v>8.0263164297636482</v>
      </c>
      <c r="I113" s="58">
        <f t="shared" si="0"/>
        <v>9.7512083714351352</v>
      </c>
      <c r="J113" s="75">
        <f t="shared" si="0"/>
        <v>2.3230996552290266</v>
      </c>
    </row>
    <row r="114" spans="1:16" x14ac:dyDescent="0.25">
      <c r="A114" s="37" t="s">
        <v>22</v>
      </c>
      <c r="B114" s="12">
        <v>48879</v>
      </c>
      <c r="C114" s="12">
        <v>50142</v>
      </c>
      <c r="D114" s="12">
        <v>37205</v>
      </c>
      <c r="E114" s="12">
        <v>32403</v>
      </c>
      <c r="F114" s="13">
        <v>31259</v>
      </c>
      <c r="G114" s="58">
        <f t="shared" ref="G114:G119" si="1">IF(AND(ISNONTEXT(B114),ISNONTEXT(C114)),((C114-B114)/B114)*100,"..")</f>
        <v>2.583931749831216</v>
      </c>
      <c r="H114" s="58">
        <f t="shared" ref="H114:H119" si="2">IF(AND(ISNONTEXT(C114),ISNONTEXT(D114)),((D114-C114)/C114)*100,"..")</f>
        <v>-25.800725938335127</v>
      </c>
      <c r="I114" s="58">
        <f t="shared" ref="I114:I119" si="3">IF(AND(ISNONTEXT(D114),ISNONTEXT(E114)),((E114-D114)/D114)*100,"..")</f>
        <v>-12.906867356538099</v>
      </c>
      <c r="J114" s="75">
        <f t="shared" ref="J114:J119" si="4">IF(AND(ISNONTEXT(E114),ISNONTEXT(F114)),((F114-E114)/E114)*100,"..")</f>
        <v>-3.5305372959293897</v>
      </c>
    </row>
    <row r="115" spans="1:16" x14ac:dyDescent="0.25">
      <c r="A115" s="37" t="s">
        <v>23</v>
      </c>
      <c r="B115" s="12">
        <v>32399</v>
      </c>
      <c r="C115" s="12">
        <v>36270</v>
      </c>
      <c r="D115" s="12">
        <v>32555</v>
      </c>
      <c r="E115" s="12">
        <v>35379</v>
      </c>
      <c r="F115" s="13">
        <v>38658</v>
      </c>
      <c r="G115" s="58">
        <f t="shared" si="1"/>
        <v>11.947899626531683</v>
      </c>
      <c r="H115" s="58">
        <f t="shared" si="2"/>
        <v>-10.24262475875379</v>
      </c>
      <c r="I115" s="58">
        <f t="shared" si="3"/>
        <v>8.674550760251881</v>
      </c>
      <c r="J115" s="75">
        <f t="shared" si="4"/>
        <v>9.2682099550580848</v>
      </c>
    </row>
    <row r="116" spans="1:16" x14ac:dyDescent="0.25">
      <c r="A116" s="90" t="s">
        <v>55</v>
      </c>
      <c r="B116" s="97" t="s">
        <v>70</v>
      </c>
      <c r="C116" s="97" t="s">
        <v>29</v>
      </c>
      <c r="D116" s="97" t="s">
        <v>29</v>
      </c>
      <c r="E116" s="97" t="s">
        <v>29</v>
      </c>
      <c r="F116" s="13" t="s">
        <v>29</v>
      </c>
      <c r="G116" s="92" t="str">
        <f>IF(AND(ISNONTEXT(B116),ISNONTEXT(C116)),((C116-B116)/B116)*100,"..")</f>
        <v>..</v>
      </c>
      <c r="H116" s="92" t="str">
        <f>IF(AND(ISNONTEXT(C116),ISNONTEXT(D116)),((D116-C116)/C116)*100,"..")</f>
        <v>..</v>
      </c>
      <c r="I116" s="92" t="str">
        <f>IF(AND(ISNONTEXT(D116),ISNONTEXT(E116)),((E116-D116)/D116)*100,"..")</f>
        <v>..</v>
      </c>
      <c r="J116" s="93" t="str">
        <f>IF(AND(ISNONTEXT(E116),ISNONTEXT(F116)),((F116-E116)/E116)*100,"..")</f>
        <v>..</v>
      </c>
    </row>
    <row r="117" spans="1:16" ht="30" x14ac:dyDescent="0.25">
      <c r="A117" s="90" t="s">
        <v>56</v>
      </c>
      <c r="B117" s="97" t="s">
        <v>70</v>
      </c>
      <c r="C117" s="97" t="s">
        <v>29</v>
      </c>
      <c r="D117" s="97" t="s">
        <v>29</v>
      </c>
      <c r="E117" s="97" t="s">
        <v>29</v>
      </c>
      <c r="F117" s="13" t="s">
        <v>29</v>
      </c>
      <c r="G117" s="92" t="str">
        <f>IF(AND(ISNONTEXT(B117),ISNONTEXT(C117)),((C117-B117)/B117)*100,"..")</f>
        <v>..</v>
      </c>
      <c r="H117" s="92" t="str">
        <f>IF(AND(ISNONTEXT(C117),ISNONTEXT(D117)),((D117-C117)/C117)*100,"..")</f>
        <v>..</v>
      </c>
      <c r="I117" s="92" t="str">
        <f>IF(AND(ISNONTEXT(D117),ISNONTEXT(E117)),((E117-D117)/D117)*100,"..")</f>
        <v>..</v>
      </c>
      <c r="J117" s="93" t="str">
        <f>IF(AND(ISNONTEXT(E117),ISNONTEXT(F117)),((F117-E117)/E117)*100,"..")</f>
        <v>..</v>
      </c>
    </row>
    <row r="118" spans="1:16" x14ac:dyDescent="0.25">
      <c r="A118" s="37" t="s">
        <v>4</v>
      </c>
      <c r="B118" s="12">
        <v>15</v>
      </c>
      <c r="C118" s="12">
        <v>123</v>
      </c>
      <c r="D118" s="12">
        <v>85</v>
      </c>
      <c r="E118" s="12">
        <v>86</v>
      </c>
      <c r="F118" s="13">
        <v>3</v>
      </c>
      <c r="G118" s="58">
        <f t="shared" si="1"/>
        <v>720</v>
      </c>
      <c r="H118" s="58">
        <f t="shared" si="2"/>
        <v>-30.894308943089431</v>
      </c>
      <c r="I118" s="58">
        <f t="shared" si="3"/>
        <v>1.1764705882352942</v>
      </c>
      <c r="J118" s="75">
        <f t="shared" si="4"/>
        <v>-96.511627906976756</v>
      </c>
    </row>
    <row r="119" spans="1:16" x14ac:dyDescent="0.25">
      <c r="A119" s="45" t="s">
        <v>0</v>
      </c>
      <c r="B119" s="62">
        <v>3710648</v>
      </c>
      <c r="C119" s="62">
        <v>3883513</v>
      </c>
      <c r="D119" s="62">
        <v>3657350</v>
      </c>
      <c r="E119" s="62">
        <v>4141600</v>
      </c>
      <c r="F119" s="100">
        <v>4633218</v>
      </c>
      <c r="G119" s="59">
        <f t="shared" si="1"/>
        <v>4.6586202733323132</v>
      </c>
      <c r="H119" s="59">
        <f t="shared" si="2"/>
        <v>-5.8236704756749882</v>
      </c>
      <c r="I119" s="59">
        <f t="shared" si="3"/>
        <v>13.240460989514267</v>
      </c>
      <c r="J119" s="76">
        <f t="shared" si="4"/>
        <v>11.870243384199343</v>
      </c>
    </row>
    <row r="120" spans="1:16" s="28" customFormat="1" ht="11.25" x14ac:dyDescent="0.2">
      <c r="A120" s="20" t="s">
        <v>28</v>
      </c>
      <c r="B120" s="25"/>
      <c r="C120" s="25"/>
      <c r="D120" s="25"/>
      <c r="E120" s="25"/>
      <c r="F120" s="25"/>
      <c r="G120" s="25"/>
      <c r="H120" s="25"/>
      <c r="I120" s="25"/>
      <c r="J120" s="26"/>
      <c r="K120" s="26"/>
      <c r="L120" s="26"/>
      <c r="M120" s="26"/>
      <c r="N120" s="26"/>
      <c r="O120" s="26"/>
      <c r="P120" s="26"/>
    </row>
    <row r="121" spans="1:16" ht="11.25" customHeight="1" x14ac:dyDescent="0.25">
      <c r="A121" s="27" t="s">
        <v>54</v>
      </c>
    </row>
    <row r="122" spans="1:16" ht="11.25" customHeight="1" x14ac:dyDescent="0.25">
      <c r="A122" s="27" t="s">
        <v>68</v>
      </c>
    </row>
  </sheetData>
  <phoneticPr fontId="4" type="noConversion"/>
  <printOptions gridLines="1"/>
  <pageMargins left="0" right="0" top="0" bottom="0" header="0.51181102362204722" footer="0.74803149606299213"/>
  <pageSetup paperSize="9" scale="72" pageOrder="overThenDown" orientation="portrait" r:id="rId1"/>
  <rowBreaks count="1" manualBreakCount="1">
    <brk id="61" max="16383" man="1"/>
  </rowBreaks>
  <colBreaks count="1" manualBreakCount="1">
    <brk id="10" max="1048575" man="1"/>
  </colBreaks>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F04A7-04F8-4987-A644-B029C32AA399}">
  <sheetPr>
    <tabColor theme="2" tint="-0.249977111117893"/>
  </sheetPr>
  <dimension ref="A1:J103"/>
  <sheetViews>
    <sheetView zoomScaleNormal="100" workbookViewId="0">
      <selection activeCell="A3" sqref="A3"/>
    </sheetView>
  </sheetViews>
  <sheetFormatPr defaultColWidth="8.7109375" defaultRowHeight="15" x14ac:dyDescent="0.25"/>
  <cols>
    <col min="1" max="1" width="24.28515625" style="3" customWidth="1"/>
    <col min="2" max="6" width="10.85546875" style="3" bestFit="1" customWidth="1"/>
    <col min="7" max="9" width="12" style="3" customWidth="1"/>
    <col min="10" max="10" width="11.7109375" style="3" customWidth="1"/>
    <col min="11" max="17" width="12" style="3" bestFit="1" customWidth="1"/>
    <col min="18" max="18" width="13.85546875" style="3" bestFit="1" customWidth="1"/>
    <col min="19" max="16384" width="8.7109375" style="3"/>
  </cols>
  <sheetData>
    <row r="1" spans="1:10" ht="18.75" x14ac:dyDescent="0.3">
      <c r="A1" s="7" t="s">
        <v>65</v>
      </c>
    </row>
    <row r="2" spans="1:10" x14ac:dyDescent="0.25">
      <c r="A2" s="3" t="s">
        <v>6</v>
      </c>
    </row>
    <row r="4" spans="1:10" ht="33.75" customHeight="1" x14ac:dyDescent="0.25">
      <c r="A4" s="18" t="s">
        <v>53</v>
      </c>
      <c r="B4" s="15" t="s">
        <v>1</v>
      </c>
      <c r="C4" s="15" t="s">
        <v>2</v>
      </c>
      <c r="D4" s="15" t="s">
        <v>3</v>
      </c>
      <c r="E4" s="15" t="s">
        <v>61</v>
      </c>
      <c r="F4" s="15" t="s">
        <v>60</v>
      </c>
      <c r="G4" s="16" t="s">
        <v>26</v>
      </c>
      <c r="H4" s="16" t="s">
        <v>27</v>
      </c>
      <c r="I4" s="17" t="s">
        <v>62</v>
      </c>
      <c r="J4" s="74" t="s">
        <v>63</v>
      </c>
    </row>
    <row r="5" spans="1:10" x14ac:dyDescent="0.25">
      <c r="A5" s="38" t="s">
        <v>32</v>
      </c>
      <c r="B5" s="1">
        <v>159446</v>
      </c>
      <c r="C5" s="1">
        <v>163253</v>
      </c>
      <c r="D5" s="1">
        <v>168027</v>
      </c>
      <c r="E5" s="1">
        <v>170895</v>
      </c>
      <c r="F5" s="2">
        <v>182692</v>
      </c>
      <c r="G5" s="83">
        <f t="shared" ref="G5:G25" si="0">IF(AND(ISNONTEXT(B5),ISNONTEXT(C5)),((C5-B5)/B5)*100,"..")</f>
        <v>2.3876422111561282</v>
      </c>
      <c r="H5" s="83">
        <f t="shared" ref="H5:H25" si="1">IF(AND(ISNONTEXT(C5),ISNONTEXT(D5)),((D5-C5)/C5)*100,"..")</f>
        <v>2.9242954187671897</v>
      </c>
      <c r="I5" s="83">
        <f t="shared" ref="I5:I25" si="2">IF(AND(ISNONTEXT(D5),ISNONTEXT(E5)),((E5-D5)/D5)*100,"..")</f>
        <v>1.7068685389848059</v>
      </c>
      <c r="J5" s="84">
        <f t="shared" ref="J5:J25" si="3">IF(AND(ISNONTEXT(E5),ISNONTEXT(F5)),((F5-E5)/E5)*100,"..")</f>
        <v>6.9030691360191936</v>
      </c>
    </row>
    <row r="6" spans="1:10" x14ac:dyDescent="0.25">
      <c r="A6" s="38" t="s">
        <v>33</v>
      </c>
      <c r="B6" s="1">
        <v>50754</v>
      </c>
      <c r="C6" s="1">
        <v>50789</v>
      </c>
      <c r="D6" s="1">
        <v>51622</v>
      </c>
      <c r="E6" s="1">
        <v>52210</v>
      </c>
      <c r="F6" s="2">
        <v>54906</v>
      </c>
      <c r="G6" s="83">
        <f t="shared" si="0"/>
        <v>6.8960081963983136E-2</v>
      </c>
      <c r="H6" s="83">
        <f t="shared" si="1"/>
        <v>1.6401189233889228</v>
      </c>
      <c r="I6" s="83">
        <f t="shared" si="2"/>
        <v>1.139049242570997</v>
      </c>
      <c r="J6" s="84">
        <f t="shared" si="3"/>
        <v>5.1637617314690676</v>
      </c>
    </row>
    <row r="7" spans="1:10" x14ac:dyDescent="0.25">
      <c r="A7" s="38" t="s">
        <v>34</v>
      </c>
      <c r="B7" s="1">
        <v>23016</v>
      </c>
      <c r="C7" s="1">
        <v>22895</v>
      </c>
      <c r="D7" s="1">
        <v>22888</v>
      </c>
      <c r="E7" s="1">
        <v>23010</v>
      </c>
      <c r="F7" s="2">
        <v>24246</v>
      </c>
      <c r="G7" s="83">
        <f t="shared" si="0"/>
        <v>-0.52572123740006949</v>
      </c>
      <c r="H7" s="83">
        <f t="shared" si="1"/>
        <v>-3.0574361214238916E-2</v>
      </c>
      <c r="I7" s="83">
        <f t="shared" si="2"/>
        <v>0.53303040894792031</v>
      </c>
      <c r="J7" s="84">
        <f t="shared" si="3"/>
        <v>5.3715775749674055</v>
      </c>
    </row>
    <row r="8" spans="1:10" x14ac:dyDescent="0.25">
      <c r="A8" s="38" t="s">
        <v>35</v>
      </c>
      <c r="B8" s="1">
        <v>16587</v>
      </c>
      <c r="C8" s="1">
        <v>16520</v>
      </c>
      <c r="D8" s="1">
        <v>16733</v>
      </c>
      <c r="E8" s="1">
        <v>16801</v>
      </c>
      <c r="F8" s="2">
        <v>17715</v>
      </c>
      <c r="G8" s="83">
        <f t="shared" si="0"/>
        <v>-0.40393078917224334</v>
      </c>
      <c r="H8" s="83">
        <f t="shared" si="1"/>
        <v>1.2893462469733656</v>
      </c>
      <c r="I8" s="83">
        <f t="shared" si="2"/>
        <v>0.40638259726289366</v>
      </c>
      <c r="J8" s="84">
        <f t="shared" si="3"/>
        <v>5.4401523718826263</v>
      </c>
    </row>
    <row r="9" spans="1:10" x14ac:dyDescent="0.25">
      <c r="A9" s="38" t="s">
        <v>36</v>
      </c>
      <c r="B9" s="1">
        <v>48231</v>
      </c>
      <c r="C9" s="1">
        <v>48696</v>
      </c>
      <c r="D9" s="1">
        <v>49349</v>
      </c>
      <c r="E9" s="1">
        <v>50237</v>
      </c>
      <c r="F9" s="2">
        <v>53763</v>
      </c>
      <c r="G9" s="83">
        <f t="shared" si="0"/>
        <v>0.96411021956832732</v>
      </c>
      <c r="H9" s="83">
        <f t="shared" si="1"/>
        <v>1.3409725644816821</v>
      </c>
      <c r="I9" s="83">
        <f t="shared" si="2"/>
        <v>1.799428559849237</v>
      </c>
      <c r="J9" s="84">
        <f t="shared" si="3"/>
        <v>7.0187312140454248</v>
      </c>
    </row>
    <row r="10" spans="1:10" x14ac:dyDescent="0.25">
      <c r="A10" s="38" t="s">
        <v>37</v>
      </c>
      <c r="B10" s="1">
        <v>18362</v>
      </c>
      <c r="C10" s="1">
        <v>18284</v>
      </c>
      <c r="D10" s="1">
        <v>18392</v>
      </c>
      <c r="E10" s="1">
        <v>18488</v>
      </c>
      <c r="F10" s="2">
        <v>19555</v>
      </c>
      <c r="G10" s="83">
        <f t="shared" si="0"/>
        <v>-0.42479032785099657</v>
      </c>
      <c r="H10" s="83">
        <f t="shared" si="1"/>
        <v>0.5906803762852767</v>
      </c>
      <c r="I10" s="83">
        <f t="shared" si="2"/>
        <v>0.52196607220530666</v>
      </c>
      <c r="J10" s="84">
        <f t="shared" si="3"/>
        <v>5.7713111207269581</v>
      </c>
    </row>
    <row r="11" spans="1:10" x14ac:dyDescent="0.25">
      <c r="A11" s="38" t="s">
        <v>38</v>
      </c>
      <c r="B11" s="1">
        <v>15211</v>
      </c>
      <c r="C11" s="1">
        <v>14976</v>
      </c>
      <c r="D11" s="1">
        <v>14885</v>
      </c>
      <c r="E11" s="1">
        <v>14879</v>
      </c>
      <c r="F11" s="2">
        <v>15748</v>
      </c>
      <c r="G11" s="83">
        <f t="shared" si="0"/>
        <v>-1.5449345868121755</v>
      </c>
      <c r="H11" s="83">
        <f t="shared" si="1"/>
        <v>-0.60763888888888895</v>
      </c>
      <c r="I11" s="83">
        <f t="shared" si="2"/>
        <v>-4.0309035942223716E-2</v>
      </c>
      <c r="J11" s="84">
        <f t="shared" si="3"/>
        <v>5.8404462665501713</v>
      </c>
    </row>
    <row r="12" spans="1:10" x14ac:dyDescent="0.25">
      <c r="A12" s="38" t="s">
        <v>39</v>
      </c>
      <c r="B12" s="1">
        <v>12308</v>
      </c>
      <c r="C12" s="1">
        <v>12175</v>
      </c>
      <c r="D12" s="1">
        <v>12099</v>
      </c>
      <c r="E12" s="1">
        <v>12145</v>
      </c>
      <c r="F12" s="2">
        <v>13047</v>
      </c>
      <c r="G12" s="83">
        <f t="shared" si="0"/>
        <v>-1.0805979850503737</v>
      </c>
      <c r="H12" s="83">
        <f t="shared" si="1"/>
        <v>-0.62422997946611902</v>
      </c>
      <c r="I12" s="83">
        <f t="shared" si="2"/>
        <v>0.38019671047193981</v>
      </c>
      <c r="J12" s="84">
        <f t="shared" si="3"/>
        <v>7.4269246603540546</v>
      </c>
    </row>
    <row r="13" spans="1:10" x14ac:dyDescent="0.25">
      <c r="A13" s="38" t="s">
        <v>40</v>
      </c>
      <c r="B13" s="1">
        <v>18085</v>
      </c>
      <c r="C13" s="1">
        <v>17658</v>
      </c>
      <c r="D13" s="1">
        <v>17202</v>
      </c>
      <c r="E13" s="1">
        <v>17506</v>
      </c>
      <c r="F13" s="2">
        <v>19050</v>
      </c>
      <c r="G13" s="83">
        <f t="shared" si="0"/>
        <v>-2.3610727121924246</v>
      </c>
      <c r="H13" s="83">
        <f t="shared" si="1"/>
        <v>-2.582398912674142</v>
      </c>
      <c r="I13" s="83">
        <f t="shared" si="2"/>
        <v>1.7672363678642018</v>
      </c>
      <c r="J13" s="84">
        <f t="shared" si="3"/>
        <v>8.8198332000456983</v>
      </c>
    </row>
    <row r="14" spans="1:10" x14ac:dyDescent="0.25">
      <c r="A14" s="51" t="s">
        <v>41</v>
      </c>
      <c r="B14" s="52">
        <v>24309</v>
      </c>
      <c r="C14" s="52">
        <v>23855</v>
      </c>
      <c r="D14" s="52">
        <v>23897</v>
      </c>
      <c r="E14" s="52">
        <v>24267</v>
      </c>
      <c r="F14" s="53">
        <v>26549</v>
      </c>
      <c r="G14" s="85">
        <f t="shared" si="0"/>
        <v>-1.8676210457032376</v>
      </c>
      <c r="H14" s="85">
        <f t="shared" si="1"/>
        <v>0.17606371829805073</v>
      </c>
      <c r="I14" s="85">
        <f t="shared" si="2"/>
        <v>1.5483115035360087</v>
      </c>
      <c r="J14" s="86">
        <f t="shared" si="3"/>
        <v>9.4037169819095894</v>
      </c>
    </row>
    <row r="15" spans="1:10" x14ac:dyDescent="0.25">
      <c r="A15" s="38" t="s">
        <v>42</v>
      </c>
      <c r="B15" s="1">
        <v>15970</v>
      </c>
      <c r="C15" s="1">
        <v>15789</v>
      </c>
      <c r="D15" s="1">
        <v>15713</v>
      </c>
      <c r="E15" s="1">
        <v>15706</v>
      </c>
      <c r="F15" s="2">
        <v>17379</v>
      </c>
      <c r="G15" s="83">
        <f t="shared" si="0"/>
        <v>-1.1333750782717595</v>
      </c>
      <c r="H15" s="83">
        <f t="shared" si="1"/>
        <v>-0.48134777376654636</v>
      </c>
      <c r="I15" s="83">
        <f t="shared" si="2"/>
        <v>-4.4549099471774961E-2</v>
      </c>
      <c r="J15" s="84">
        <f t="shared" si="3"/>
        <v>10.651980134980263</v>
      </c>
    </row>
    <row r="16" spans="1:10" x14ac:dyDescent="0.25">
      <c r="A16" s="38" t="s">
        <v>43</v>
      </c>
      <c r="B16" s="1">
        <v>26572</v>
      </c>
      <c r="C16" s="1">
        <v>26501</v>
      </c>
      <c r="D16" s="1">
        <v>26545</v>
      </c>
      <c r="E16" s="1">
        <v>27040</v>
      </c>
      <c r="F16" s="2">
        <v>29378</v>
      </c>
      <c r="G16" s="83">
        <f t="shared" si="0"/>
        <v>-0.26719855486978777</v>
      </c>
      <c r="H16" s="83">
        <f t="shared" si="1"/>
        <v>0.16603147051054676</v>
      </c>
      <c r="I16" s="83">
        <f t="shared" si="2"/>
        <v>1.8647579581842155</v>
      </c>
      <c r="J16" s="84">
        <f t="shared" si="3"/>
        <v>8.646449704142011</v>
      </c>
    </row>
    <row r="17" spans="1:10" x14ac:dyDescent="0.25">
      <c r="A17" s="38" t="s">
        <v>44</v>
      </c>
      <c r="B17" s="1">
        <v>25446</v>
      </c>
      <c r="C17" s="1">
        <v>25441</v>
      </c>
      <c r="D17" s="1">
        <v>25244</v>
      </c>
      <c r="E17" s="1">
        <v>25126</v>
      </c>
      <c r="F17" s="2">
        <v>26411</v>
      </c>
      <c r="G17" s="83">
        <f t="shared" si="0"/>
        <v>-1.9649453745185883E-2</v>
      </c>
      <c r="H17" s="83">
        <f t="shared" si="1"/>
        <v>-0.77434063126449437</v>
      </c>
      <c r="I17" s="83">
        <f t="shared" si="2"/>
        <v>-0.46743780700364446</v>
      </c>
      <c r="J17" s="84">
        <f t="shared" si="3"/>
        <v>5.1142243094802193</v>
      </c>
    </row>
    <row r="18" spans="1:10" x14ac:dyDescent="0.25">
      <c r="A18" s="38" t="s">
        <v>45</v>
      </c>
      <c r="B18" s="1">
        <v>20921</v>
      </c>
      <c r="C18" s="1">
        <v>21124</v>
      </c>
      <c r="D18" s="1">
        <v>21133</v>
      </c>
      <c r="E18" s="1">
        <v>21479</v>
      </c>
      <c r="F18" s="2">
        <v>22591</v>
      </c>
      <c r="G18" s="83">
        <f t="shared" si="0"/>
        <v>0.97031690645762636</v>
      </c>
      <c r="H18" s="83">
        <f t="shared" si="1"/>
        <v>4.2605567127437981E-2</v>
      </c>
      <c r="I18" s="83">
        <f t="shared" si="2"/>
        <v>1.637249798892727</v>
      </c>
      <c r="J18" s="84">
        <f t="shared" si="3"/>
        <v>5.1771497741980541</v>
      </c>
    </row>
    <row r="19" spans="1:10" x14ac:dyDescent="0.25">
      <c r="A19" s="38" t="s">
        <v>46</v>
      </c>
      <c r="B19" s="1">
        <v>7478</v>
      </c>
      <c r="C19" s="1">
        <v>7383</v>
      </c>
      <c r="D19" s="1">
        <v>7387</v>
      </c>
      <c r="E19" s="1">
        <v>7461</v>
      </c>
      <c r="F19" s="2">
        <v>7933</v>
      </c>
      <c r="G19" s="83">
        <f t="shared" si="0"/>
        <v>-1.2703931532495321</v>
      </c>
      <c r="H19" s="83">
        <f t="shared" si="1"/>
        <v>5.4178518217526755E-2</v>
      </c>
      <c r="I19" s="83">
        <f t="shared" si="2"/>
        <v>1.0017598483822931</v>
      </c>
      <c r="J19" s="84">
        <f t="shared" si="3"/>
        <v>6.32622972791851</v>
      </c>
    </row>
    <row r="20" spans="1:10" x14ac:dyDescent="0.25">
      <c r="A20" s="38" t="s">
        <v>47</v>
      </c>
      <c r="B20" s="1">
        <v>35990</v>
      </c>
      <c r="C20" s="1">
        <v>35981</v>
      </c>
      <c r="D20" s="1">
        <v>37764</v>
      </c>
      <c r="E20" s="1">
        <v>37875</v>
      </c>
      <c r="F20" s="2">
        <v>42086</v>
      </c>
      <c r="G20" s="83">
        <f t="shared" si="0"/>
        <v>-2.5006946373992776E-2</v>
      </c>
      <c r="H20" s="83">
        <f t="shared" si="1"/>
        <v>4.9553931241488565</v>
      </c>
      <c r="I20" s="83">
        <f t="shared" si="2"/>
        <v>0.29393072767715284</v>
      </c>
      <c r="J20" s="84">
        <f t="shared" si="3"/>
        <v>11.118151815181518</v>
      </c>
    </row>
    <row r="21" spans="1:10" x14ac:dyDescent="0.25">
      <c r="A21" s="38" t="s">
        <v>48</v>
      </c>
      <c r="B21" s="1">
        <v>7090</v>
      </c>
      <c r="C21" s="1">
        <v>7023</v>
      </c>
      <c r="D21" s="1">
        <v>7020</v>
      </c>
      <c r="E21" s="1">
        <v>6921</v>
      </c>
      <c r="F21" s="2">
        <v>7570</v>
      </c>
      <c r="G21" s="83">
        <f t="shared" si="0"/>
        <v>-0.94499294781382226</v>
      </c>
      <c r="H21" s="83">
        <f t="shared" si="1"/>
        <v>-4.2716787697565144E-2</v>
      </c>
      <c r="I21" s="83">
        <f t="shared" si="2"/>
        <v>-1.4102564102564104</v>
      </c>
      <c r="J21" s="84">
        <f t="shared" si="3"/>
        <v>9.3772576217309638</v>
      </c>
    </row>
    <row r="22" spans="1:10" x14ac:dyDescent="0.25">
      <c r="A22" s="38" t="s">
        <v>49</v>
      </c>
      <c r="B22" s="1">
        <v>17524</v>
      </c>
      <c r="C22" s="1">
        <v>17607</v>
      </c>
      <c r="D22" s="1">
        <v>18074</v>
      </c>
      <c r="E22" s="1">
        <v>17978</v>
      </c>
      <c r="F22" s="2">
        <v>19483</v>
      </c>
      <c r="G22" s="83">
        <f t="shared" si="0"/>
        <v>0.47363615612873772</v>
      </c>
      <c r="H22" s="83">
        <f t="shared" si="1"/>
        <v>2.6523541773158401</v>
      </c>
      <c r="I22" s="83">
        <f t="shared" si="2"/>
        <v>-0.53114971782671239</v>
      </c>
      <c r="J22" s="84">
        <f t="shared" si="3"/>
        <v>8.3713427522527528</v>
      </c>
    </row>
    <row r="23" spans="1:10" x14ac:dyDescent="0.25">
      <c r="A23" s="38" t="s">
        <v>50</v>
      </c>
      <c r="B23" s="1">
        <v>4268</v>
      </c>
      <c r="C23" s="1">
        <v>4368</v>
      </c>
      <c r="D23" s="1">
        <v>4466</v>
      </c>
      <c r="E23" s="1">
        <v>4491</v>
      </c>
      <c r="F23" s="2">
        <v>4650</v>
      </c>
      <c r="G23" s="83">
        <f t="shared" si="0"/>
        <v>2.3430178069353329</v>
      </c>
      <c r="H23" s="83">
        <f t="shared" si="1"/>
        <v>2.2435897435897436</v>
      </c>
      <c r="I23" s="83">
        <f t="shared" si="2"/>
        <v>0.55978504254366324</v>
      </c>
      <c r="J23" s="84">
        <f t="shared" si="3"/>
        <v>3.5404141616566465</v>
      </c>
    </row>
    <row r="24" spans="1:10" x14ac:dyDescent="0.25">
      <c r="A24" s="38" t="s">
        <v>4</v>
      </c>
      <c r="B24" s="1">
        <v>17952</v>
      </c>
      <c r="C24" s="1">
        <v>33045</v>
      </c>
      <c r="D24" s="1">
        <v>22904</v>
      </c>
      <c r="E24" s="1">
        <v>27003</v>
      </c>
      <c r="F24" s="2">
        <v>2058</v>
      </c>
      <c r="G24" s="83">
        <f t="shared" si="0"/>
        <v>84.074197860962556</v>
      </c>
      <c r="H24" s="83">
        <f t="shared" si="1"/>
        <v>-30.688455136934483</v>
      </c>
      <c r="I24" s="83">
        <f t="shared" si="2"/>
        <v>17.896437303527769</v>
      </c>
      <c r="J24" s="84">
        <f t="shared" si="3"/>
        <v>-92.378624597266963</v>
      </c>
    </row>
    <row r="25" spans="1:10" x14ac:dyDescent="0.25">
      <c r="A25" s="50" t="s">
        <v>31</v>
      </c>
      <c r="B25" s="47">
        <v>565520</v>
      </c>
      <c r="C25" s="47">
        <v>583363</v>
      </c>
      <c r="D25" s="47">
        <v>581344</v>
      </c>
      <c r="E25" s="47">
        <v>591518</v>
      </c>
      <c r="F25" s="48">
        <v>606810</v>
      </c>
      <c r="G25" s="87">
        <f t="shared" si="0"/>
        <v>3.1551492431744239</v>
      </c>
      <c r="H25" s="87">
        <f t="shared" si="1"/>
        <v>-0.34609668422577367</v>
      </c>
      <c r="I25" s="87">
        <f t="shared" si="2"/>
        <v>1.7500825672923432</v>
      </c>
      <c r="J25" s="88">
        <f t="shared" si="3"/>
        <v>2.585212960552342</v>
      </c>
    </row>
    <row r="26" spans="1:10" x14ac:dyDescent="0.25">
      <c r="A26" s="27"/>
      <c r="B26" s="32"/>
      <c r="C26" s="32"/>
      <c r="D26" s="32"/>
      <c r="E26" s="32"/>
      <c r="F26" s="32"/>
      <c r="G26" s="32"/>
      <c r="H26" s="32"/>
      <c r="I26" s="32"/>
    </row>
    <row r="27" spans="1:10" ht="18.75" x14ac:dyDescent="0.3">
      <c r="A27" s="7" t="s">
        <v>58</v>
      </c>
      <c r="B27" s="32"/>
      <c r="C27" s="32"/>
      <c r="D27" s="32"/>
      <c r="E27" s="32"/>
      <c r="F27" s="32"/>
      <c r="G27" s="32"/>
      <c r="H27" s="32"/>
      <c r="I27" s="32"/>
    </row>
    <row r="28" spans="1:10" x14ac:dyDescent="0.25">
      <c r="A28" s="3" t="s">
        <v>6</v>
      </c>
      <c r="B28" s="32"/>
      <c r="C28" s="32"/>
      <c r="D28" s="32"/>
      <c r="E28" s="32"/>
      <c r="F28" s="32"/>
      <c r="G28" s="32"/>
      <c r="H28" s="32"/>
      <c r="I28" s="32"/>
    </row>
    <row r="29" spans="1:10" x14ac:dyDescent="0.25">
      <c r="A29" s="4"/>
      <c r="B29" s="32"/>
      <c r="C29" s="32"/>
      <c r="D29" s="32"/>
      <c r="E29" s="32"/>
      <c r="F29" s="32"/>
      <c r="G29" s="32"/>
      <c r="H29" s="32"/>
      <c r="I29" s="32"/>
    </row>
    <row r="30" spans="1:10" ht="33.75" customHeight="1" x14ac:dyDescent="0.25">
      <c r="A30" s="14" t="s">
        <v>53</v>
      </c>
      <c r="B30" s="15" t="s">
        <v>1</v>
      </c>
      <c r="C30" s="15" t="s">
        <v>2</v>
      </c>
      <c r="D30" s="15" t="s">
        <v>3</v>
      </c>
      <c r="E30" s="15" t="s">
        <v>61</v>
      </c>
      <c r="F30" s="73" t="s">
        <v>60</v>
      </c>
      <c r="G30" s="16" t="s">
        <v>26</v>
      </c>
      <c r="H30" s="16" t="s">
        <v>27</v>
      </c>
      <c r="I30" s="17" t="s">
        <v>62</v>
      </c>
      <c r="J30" s="74" t="s">
        <v>63</v>
      </c>
    </row>
    <row r="31" spans="1:10" x14ac:dyDescent="0.25">
      <c r="A31" s="38" t="s">
        <v>32</v>
      </c>
      <c r="B31" s="1">
        <v>562793</v>
      </c>
      <c r="C31" s="1">
        <v>583929</v>
      </c>
      <c r="D31" s="1">
        <v>568140</v>
      </c>
      <c r="E31" s="1">
        <v>524404</v>
      </c>
      <c r="F31" s="2">
        <v>573114</v>
      </c>
      <c r="G31" s="11">
        <f t="shared" ref="G31:G51" si="4">IF(AND(ISNONTEXT(B31),ISNONTEXT(C31)),((C31-B31)/B31)*100,"..")</f>
        <v>3.7555548843002668</v>
      </c>
      <c r="H31" s="11">
        <f t="shared" ref="H31:H51" si="5">IF(AND(ISNONTEXT(C31),ISNONTEXT(D31)),((D31-C31)/C31)*100,"..")</f>
        <v>-2.7039246209727552</v>
      </c>
      <c r="I31" s="11">
        <f t="shared" ref="I31:I51" si="6">IF(AND(ISNONTEXT(D31),ISNONTEXT(E31)),((E31-D31)/D31)*100,"..")</f>
        <v>-7.6981025803499135</v>
      </c>
      <c r="J31" s="80">
        <f t="shared" ref="J31:J51" si="7">IF(AND(ISNONTEXT(E31),ISNONTEXT(F31)),((F31-E31)/E31)*100,"..")</f>
        <v>9.2886400561399221</v>
      </c>
    </row>
    <row r="32" spans="1:10" x14ac:dyDescent="0.25">
      <c r="A32" s="38" t="s">
        <v>33</v>
      </c>
      <c r="B32" s="1">
        <v>128309</v>
      </c>
      <c r="C32" s="1">
        <v>131549</v>
      </c>
      <c r="D32" s="1">
        <v>129077</v>
      </c>
      <c r="E32" s="1">
        <v>117527</v>
      </c>
      <c r="F32" s="2">
        <v>126325</v>
      </c>
      <c r="G32" s="11">
        <f t="shared" si="4"/>
        <v>2.5251541201318695</v>
      </c>
      <c r="H32" s="11">
        <f t="shared" si="5"/>
        <v>-1.8791476940151579</v>
      </c>
      <c r="I32" s="11">
        <f t="shared" si="6"/>
        <v>-8.9481472299480149</v>
      </c>
      <c r="J32" s="80">
        <f t="shared" si="7"/>
        <v>7.4859394011588822</v>
      </c>
    </row>
    <row r="33" spans="1:10" x14ac:dyDescent="0.25">
      <c r="A33" s="38" t="s">
        <v>34</v>
      </c>
      <c r="B33" s="1">
        <v>56086</v>
      </c>
      <c r="C33" s="1">
        <v>56076</v>
      </c>
      <c r="D33" s="1">
        <v>54728</v>
      </c>
      <c r="E33" s="1">
        <v>50505</v>
      </c>
      <c r="F33" s="2">
        <v>52844</v>
      </c>
      <c r="G33" s="11">
        <f t="shared" si="4"/>
        <v>-1.7829761437791962E-2</v>
      </c>
      <c r="H33" s="11">
        <f t="shared" si="5"/>
        <v>-2.4038804479634779</v>
      </c>
      <c r="I33" s="11">
        <f t="shared" si="6"/>
        <v>-7.7163426399649166</v>
      </c>
      <c r="J33" s="80">
        <f t="shared" si="7"/>
        <v>4.6312246312246312</v>
      </c>
    </row>
    <row r="34" spans="1:10" x14ac:dyDescent="0.25">
      <c r="A34" s="38" t="s">
        <v>35</v>
      </c>
      <c r="B34" s="1">
        <v>39204</v>
      </c>
      <c r="C34" s="1">
        <v>39618</v>
      </c>
      <c r="D34" s="1">
        <v>39851</v>
      </c>
      <c r="E34" s="1">
        <v>36330</v>
      </c>
      <c r="F34" s="2">
        <v>38711</v>
      </c>
      <c r="G34" s="11">
        <f t="shared" si="4"/>
        <v>1.0560146923783287</v>
      </c>
      <c r="H34" s="11">
        <f t="shared" si="5"/>
        <v>0.58811651269624921</v>
      </c>
      <c r="I34" s="11">
        <f t="shared" si="6"/>
        <v>-8.8354119093623744</v>
      </c>
      <c r="J34" s="80">
        <f t="shared" si="7"/>
        <v>6.5538122763556288</v>
      </c>
    </row>
    <row r="35" spans="1:10" x14ac:dyDescent="0.25">
      <c r="A35" s="38" t="s">
        <v>36</v>
      </c>
      <c r="B35" s="1">
        <v>136591</v>
      </c>
      <c r="C35" s="1">
        <v>139352</v>
      </c>
      <c r="D35" s="1">
        <v>136352</v>
      </c>
      <c r="E35" s="1">
        <v>129242</v>
      </c>
      <c r="F35" s="2">
        <v>140225</v>
      </c>
      <c r="G35" s="11">
        <f t="shared" si="4"/>
        <v>2.0213630473457256</v>
      </c>
      <c r="H35" s="11">
        <f t="shared" si="5"/>
        <v>-2.1528216315517539</v>
      </c>
      <c r="I35" s="11">
        <f t="shared" si="6"/>
        <v>-5.2144449659704293</v>
      </c>
      <c r="J35" s="80">
        <f t="shared" si="7"/>
        <v>8.498011482335464</v>
      </c>
    </row>
    <row r="36" spans="1:10" x14ac:dyDescent="0.25">
      <c r="A36" s="38" t="s">
        <v>37</v>
      </c>
      <c r="B36" s="1">
        <v>49275</v>
      </c>
      <c r="C36" s="1">
        <v>49575</v>
      </c>
      <c r="D36" s="1">
        <v>48198</v>
      </c>
      <c r="E36" s="1">
        <v>44610</v>
      </c>
      <c r="F36" s="2">
        <v>47583</v>
      </c>
      <c r="G36" s="11">
        <f t="shared" si="4"/>
        <v>0.60882800608828003</v>
      </c>
      <c r="H36" s="11">
        <f t="shared" si="5"/>
        <v>-2.7776096822995462</v>
      </c>
      <c r="I36" s="11">
        <f t="shared" si="6"/>
        <v>-7.4442922942860701</v>
      </c>
      <c r="J36" s="80">
        <f t="shared" si="7"/>
        <v>6.6644250168123742</v>
      </c>
    </row>
    <row r="37" spans="1:10" x14ac:dyDescent="0.25">
      <c r="A37" s="38" t="s">
        <v>38</v>
      </c>
      <c r="B37" s="1">
        <v>38854</v>
      </c>
      <c r="C37" s="1">
        <v>38393</v>
      </c>
      <c r="D37" s="1">
        <v>37687</v>
      </c>
      <c r="E37" s="1">
        <v>34649</v>
      </c>
      <c r="F37" s="2">
        <v>36011</v>
      </c>
      <c r="G37" s="11">
        <f t="shared" si="4"/>
        <v>-1.1864930251711536</v>
      </c>
      <c r="H37" s="11">
        <f t="shared" si="5"/>
        <v>-1.838876878597661</v>
      </c>
      <c r="I37" s="11">
        <f t="shared" si="6"/>
        <v>-8.0611351394380026</v>
      </c>
      <c r="J37" s="80">
        <f t="shared" si="7"/>
        <v>3.9308493751623423</v>
      </c>
    </row>
    <row r="38" spans="1:10" x14ac:dyDescent="0.25">
      <c r="A38" s="38" t="s">
        <v>39</v>
      </c>
      <c r="B38" s="1">
        <v>28594</v>
      </c>
      <c r="C38" s="1">
        <v>28524</v>
      </c>
      <c r="D38" s="1">
        <v>27767</v>
      </c>
      <c r="E38" s="1">
        <v>25533</v>
      </c>
      <c r="F38" s="2">
        <v>27201</v>
      </c>
      <c r="G38" s="11">
        <f t="shared" si="4"/>
        <v>-0.24480660278380079</v>
      </c>
      <c r="H38" s="11">
        <f t="shared" si="5"/>
        <v>-2.6539054831019491</v>
      </c>
      <c r="I38" s="11">
        <f t="shared" si="6"/>
        <v>-8.0455216624050134</v>
      </c>
      <c r="J38" s="80">
        <f t="shared" si="7"/>
        <v>6.5327223592997292</v>
      </c>
    </row>
    <row r="39" spans="1:10" x14ac:dyDescent="0.25">
      <c r="A39" s="38" t="s">
        <v>40</v>
      </c>
      <c r="B39" s="1">
        <v>30016</v>
      </c>
      <c r="C39" s="1">
        <v>30220</v>
      </c>
      <c r="D39" s="1">
        <v>29637</v>
      </c>
      <c r="E39" s="1">
        <v>26627</v>
      </c>
      <c r="F39" s="2">
        <v>27608</v>
      </c>
      <c r="G39" s="11">
        <f t="shared" si="4"/>
        <v>0.67963752665245203</v>
      </c>
      <c r="H39" s="11">
        <f t="shared" si="5"/>
        <v>-1.9291859695565849</v>
      </c>
      <c r="I39" s="11">
        <f t="shared" si="6"/>
        <v>-10.156223639369706</v>
      </c>
      <c r="J39" s="80">
        <f t="shared" si="7"/>
        <v>3.6842302925601831</v>
      </c>
    </row>
    <row r="40" spans="1:10" x14ac:dyDescent="0.25">
      <c r="A40" s="51" t="s">
        <v>41</v>
      </c>
      <c r="B40" s="52">
        <v>55304</v>
      </c>
      <c r="C40" s="52">
        <v>57198</v>
      </c>
      <c r="D40" s="52">
        <v>56126</v>
      </c>
      <c r="E40" s="52">
        <v>51929</v>
      </c>
      <c r="F40" s="53">
        <v>55994</v>
      </c>
      <c r="G40" s="54">
        <f t="shared" si="4"/>
        <v>3.4247070736293939</v>
      </c>
      <c r="H40" s="54">
        <f t="shared" si="5"/>
        <v>-1.8741914052938915</v>
      </c>
      <c r="I40" s="54">
        <f t="shared" si="6"/>
        <v>-7.4778177671667319</v>
      </c>
      <c r="J40" s="81">
        <f t="shared" si="7"/>
        <v>7.8279959175027445</v>
      </c>
    </row>
    <row r="41" spans="1:10" x14ac:dyDescent="0.25">
      <c r="A41" s="38" t="s">
        <v>42</v>
      </c>
      <c r="B41" s="1">
        <v>34117</v>
      </c>
      <c r="C41" s="1">
        <v>34025</v>
      </c>
      <c r="D41" s="1">
        <v>33475</v>
      </c>
      <c r="E41" s="1">
        <v>30861</v>
      </c>
      <c r="F41" s="2">
        <v>32494</v>
      </c>
      <c r="G41" s="11">
        <f t="shared" si="4"/>
        <v>-0.26966028666060909</v>
      </c>
      <c r="H41" s="11">
        <f t="shared" si="5"/>
        <v>-1.6164584864070537</v>
      </c>
      <c r="I41" s="11">
        <f t="shared" si="6"/>
        <v>-7.8088125466766245</v>
      </c>
      <c r="J41" s="80">
        <f t="shared" si="7"/>
        <v>5.2914681961051171</v>
      </c>
    </row>
    <row r="42" spans="1:10" x14ac:dyDescent="0.25">
      <c r="A42" s="38" t="s">
        <v>43</v>
      </c>
      <c r="B42" s="1">
        <v>63127</v>
      </c>
      <c r="C42" s="1">
        <v>63451</v>
      </c>
      <c r="D42" s="1">
        <v>62268</v>
      </c>
      <c r="E42" s="1">
        <v>57538</v>
      </c>
      <c r="F42" s="2">
        <v>61142</v>
      </c>
      <c r="G42" s="11">
        <f t="shared" si="4"/>
        <v>0.5132510653127822</v>
      </c>
      <c r="H42" s="11">
        <f t="shared" si="5"/>
        <v>-1.8644308206332445</v>
      </c>
      <c r="I42" s="11">
        <f t="shared" si="6"/>
        <v>-7.5961970835742267</v>
      </c>
      <c r="J42" s="80">
        <f t="shared" si="7"/>
        <v>6.263686607111822</v>
      </c>
    </row>
    <row r="43" spans="1:10" x14ac:dyDescent="0.25">
      <c r="A43" s="38" t="s">
        <v>44</v>
      </c>
      <c r="B43" s="1">
        <v>47379</v>
      </c>
      <c r="C43" s="1">
        <v>47838</v>
      </c>
      <c r="D43" s="1">
        <v>47972</v>
      </c>
      <c r="E43" s="1">
        <v>43983</v>
      </c>
      <c r="F43" s="2">
        <v>46482</v>
      </c>
      <c r="G43" s="11">
        <f t="shared" si="4"/>
        <v>0.96878363832077508</v>
      </c>
      <c r="H43" s="11">
        <f t="shared" si="5"/>
        <v>0.28011204481792717</v>
      </c>
      <c r="I43" s="11">
        <f t="shared" si="6"/>
        <v>-8.3152672392228801</v>
      </c>
      <c r="J43" s="80">
        <f t="shared" si="7"/>
        <v>5.6817406725325696</v>
      </c>
    </row>
    <row r="44" spans="1:10" x14ac:dyDescent="0.25">
      <c r="A44" s="38" t="s">
        <v>45</v>
      </c>
      <c r="B44" s="1">
        <v>49489</v>
      </c>
      <c r="C44" s="1">
        <v>50182</v>
      </c>
      <c r="D44" s="1">
        <v>49029</v>
      </c>
      <c r="E44" s="1">
        <v>46445</v>
      </c>
      <c r="F44" s="2">
        <v>48921</v>
      </c>
      <c r="G44" s="11">
        <f t="shared" si="4"/>
        <v>1.4003111802622805</v>
      </c>
      <c r="H44" s="11">
        <f t="shared" si="5"/>
        <v>-2.2976366027659321</v>
      </c>
      <c r="I44" s="11">
        <f t="shared" si="6"/>
        <v>-5.2703502009015075</v>
      </c>
      <c r="J44" s="80">
        <f t="shared" si="7"/>
        <v>5.3310367100872007</v>
      </c>
    </row>
    <row r="45" spans="1:10" x14ac:dyDescent="0.25">
      <c r="A45" s="38" t="s">
        <v>46</v>
      </c>
      <c r="B45" s="1">
        <v>16666</v>
      </c>
      <c r="C45" s="1">
        <v>17047</v>
      </c>
      <c r="D45" s="1">
        <v>16843</v>
      </c>
      <c r="E45" s="1">
        <v>15281</v>
      </c>
      <c r="F45" s="2">
        <v>15880</v>
      </c>
      <c r="G45" s="11">
        <f t="shared" si="4"/>
        <v>2.2860914436577464</v>
      </c>
      <c r="H45" s="11">
        <f t="shared" si="5"/>
        <v>-1.1966914999706693</v>
      </c>
      <c r="I45" s="11">
        <f t="shared" si="6"/>
        <v>-9.2738823250014839</v>
      </c>
      <c r="J45" s="80">
        <f t="shared" si="7"/>
        <v>3.9199005300700218</v>
      </c>
    </row>
    <row r="46" spans="1:10" x14ac:dyDescent="0.25">
      <c r="A46" s="38" t="s">
        <v>47</v>
      </c>
      <c r="B46" s="1">
        <v>98986</v>
      </c>
      <c r="C46" s="1">
        <v>101212</v>
      </c>
      <c r="D46" s="1">
        <v>101928</v>
      </c>
      <c r="E46" s="1">
        <v>95057</v>
      </c>
      <c r="F46" s="2">
        <v>102245</v>
      </c>
      <c r="G46" s="11">
        <f t="shared" si="4"/>
        <v>2.2488028610106481</v>
      </c>
      <c r="H46" s="11">
        <f t="shared" si="5"/>
        <v>0.70742599691736152</v>
      </c>
      <c r="I46" s="11">
        <f t="shared" si="6"/>
        <v>-6.7410328859587159</v>
      </c>
      <c r="J46" s="80">
        <f t="shared" si="7"/>
        <v>7.5617787222403408</v>
      </c>
    </row>
    <row r="47" spans="1:10" x14ac:dyDescent="0.25">
      <c r="A47" s="38" t="s">
        <v>48</v>
      </c>
      <c r="B47" s="1">
        <v>15457</v>
      </c>
      <c r="C47" s="1">
        <v>15459</v>
      </c>
      <c r="D47" s="1">
        <v>15330</v>
      </c>
      <c r="E47" s="1">
        <v>14277</v>
      </c>
      <c r="F47" s="2">
        <v>14869</v>
      </c>
      <c r="G47" s="11">
        <f t="shared" si="4"/>
        <v>1.2939121433654655E-2</v>
      </c>
      <c r="H47" s="11">
        <f t="shared" si="5"/>
        <v>-0.83446535998447513</v>
      </c>
      <c r="I47" s="11">
        <f t="shared" si="6"/>
        <v>-6.8688845401174161</v>
      </c>
      <c r="J47" s="80">
        <f t="shared" si="7"/>
        <v>4.1465293829235836</v>
      </c>
    </row>
    <row r="48" spans="1:10" x14ac:dyDescent="0.25">
      <c r="A48" s="38" t="s">
        <v>49</v>
      </c>
      <c r="B48" s="1">
        <v>40717</v>
      </c>
      <c r="C48" s="1">
        <v>41826</v>
      </c>
      <c r="D48" s="1">
        <v>41251</v>
      </c>
      <c r="E48" s="1">
        <v>36799</v>
      </c>
      <c r="F48" s="2">
        <v>39900</v>
      </c>
      <c r="G48" s="11">
        <f t="shared" si="4"/>
        <v>2.7236780705847683</v>
      </c>
      <c r="H48" s="11">
        <f t="shared" si="5"/>
        <v>-1.3747429828336442</v>
      </c>
      <c r="I48" s="11">
        <f t="shared" si="6"/>
        <v>-10.792465637196674</v>
      </c>
      <c r="J48" s="80">
        <f t="shared" si="7"/>
        <v>8.4268594255278675</v>
      </c>
    </row>
    <row r="49" spans="1:10" x14ac:dyDescent="0.25">
      <c r="A49" s="38" t="s">
        <v>50</v>
      </c>
      <c r="B49" s="1">
        <v>9759</v>
      </c>
      <c r="C49" s="1">
        <v>9856</v>
      </c>
      <c r="D49" s="1">
        <v>9304</v>
      </c>
      <c r="E49" s="1">
        <v>8318</v>
      </c>
      <c r="F49" s="2">
        <v>9328</v>
      </c>
      <c r="G49" s="11">
        <f t="shared" si="4"/>
        <v>0.99395429859616757</v>
      </c>
      <c r="H49" s="11">
        <f t="shared" si="5"/>
        <v>-5.6006493506493502</v>
      </c>
      <c r="I49" s="11">
        <f t="shared" si="6"/>
        <v>-10.597592433361996</v>
      </c>
      <c r="J49" s="80">
        <f t="shared" si="7"/>
        <v>12.142341909112767</v>
      </c>
    </row>
    <row r="50" spans="1:10" x14ac:dyDescent="0.25">
      <c r="A50" s="38" t="s">
        <v>4</v>
      </c>
      <c r="B50" s="1">
        <v>1405</v>
      </c>
      <c r="C50" s="1">
        <v>2775</v>
      </c>
      <c r="D50" s="1">
        <v>1142</v>
      </c>
      <c r="E50" s="1">
        <v>856</v>
      </c>
      <c r="F50" s="2">
        <v>573</v>
      </c>
      <c r="G50" s="11">
        <f t="shared" si="4"/>
        <v>97.508896797153028</v>
      </c>
      <c r="H50" s="11">
        <f t="shared" si="5"/>
        <v>-58.846846846846844</v>
      </c>
      <c r="I50" s="11">
        <f t="shared" si="6"/>
        <v>-25.04378283712785</v>
      </c>
      <c r="J50" s="80">
        <f t="shared" si="7"/>
        <v>-33.060747663551403</v>
      </c>
    </row>
    <row r="51" spans="1:10" x14ac:dyDescent="0.25">
      <c r="A51" s="50" t="s">
        <v>31</v>
      </c>
      <c r="B51" s="47">
        <v>1502129</v>
      </c>
      <c r="C51" s="47">
        <v>1538104</v>
      </c>
      <c r="D51" s="47">
        <v>1506105</v>
      </c>
      <c r="E51" s="47">
        <v>1390772</v>
      </c>
      <c r="F51" s="48">
        <v>1497449</v>
      </c>
      <c r="G51" s="49">
        <f t="shared" si="4"/>
        <v>2.3949341235007116</v>
      </c>
      <c r="H51" s="49">
        <f t="shared" si="5"/>
        <v>-2.0804184892569033</v>
      </c>
      <c r="I51" s="49">
        <f t="shared" si="6"/>
        <v>-7.6576998283652209</v>
      </c>
      <c r="J51" s="82">
        <f t="shared" si="7"/>
        <v>7.6703442404650071</v>
      </c>
    </row>
    <row r="52" spans="1:10" x14ac:dyDescent="0.25">
      <c r="A52" s="4"/>
      <c r="B52" s="32"/>
      <c r="C52" s="32"/>
      <c r="D52" s="32"/>
      <c r="E52" s="32"/>
      <c r="F52" s="32"/>
      <c r="G52" s="32"/>
      <c r="H52" s="32"/>
      <c r="I52" s="32"/>
    </row>
    <row r="53" spans="1:10" ht="18.75" x14ac:dyDescent="0.3">
      <c r="A53" s="7" t="s">
        <v>59</v>
      </c>
      <c r="B53" s="32"/>
      <c r="C53" s="32"/>
      <c r="D53" s="32"/>
      <c r="E53" s="32"/>
      <c r="F53" s="32"/>
      <c r="G53" s="32"/>
      <c r="H53" s="32"/>
      <c r="I53" s="32"/>
    </row>
    <row r="54" spans="1:10" x14ac:dyDescent="0.25">
      <c r="A54" s="3" t="s">
        <v>6</v>
      </c>
      <c r="B54" s="32"/>
      <c r="C54" s="32"/>
      <c r="D54" s="32"/>
      <c r="E54" s="32"/>
      <c r="F54" s="32"/>
      <c r="G54" s="32"/>
      <c r="H54" s="32"/>
      <c r="I54" s="32"/>
    </row>
    <row r="55" spans="1:10" x14ac:dyDescent="0.25">
      <c r="A55" s="4"/>
      <c r="B55" s="32"/>
      <c r="C55" s="32"/>
      <c r="D55" s="32"/>
      <c r="E55" s="32"/>
      <c r="F55" s="32"/>
      <c r="G55" s="32"/>
      <c r="H55" s="32"/>
      <c r="I55" s="32"/>
    </row>
    <row r="56" spans="1:10" ht="33.75" customHeight="1" x14ac:dyDescent="0.25">
      <c r="A56" s="18" t="s">
        <v>53</v>
      </c>
      <c r="B56" s="15" t="s">
        <v>1</v>
      </c>
      <c r="C56" s="15" t="s">
        <v>2</v>
      </c>
      <c r="D56" s="15" t="s">
        <v>3</v>
      </c>
      <c r="E56" s="15" t="s">
        <v>61</v>
      </c>
      <c r="F56" s="73" t="s">
        <v>60</v>
      </c>
      <c r="G56" s="16" t="s">
        <v>26</v>
      </c>
      <c r="H56" s="16" t="s">
        <v>27</v>
      </c>
      <c r="I56" s="17" t="s">
        <v>62</v>
      </c>
      <c r="J56" s="74" t="s">
        <v>63</v>
      </c>
    </row>
    <row r="57" spans="1:10" x14ac:dyDescent="0.25">
      <c r="A57" s="38" t="s">
        <v>32</v>
      </c>
      <c r="B57" s="1">
        <v>134683118</v>
      </c>
      <c r="C57" s="1">
        <v>139993027</v>
      </c>
      <c r="D57" s="1">
        <v>131619146</v>
      </c>
      <c r="E57" s="1">
        <v>143242316</v>
      </c>
      <c r="F57" s="2">
        <v>167378739</v>
      </c>
      <c r="G57" s="11">
        <f t="shared" ref="G57:G77" si="8">IF(AND(ISNONTEXT(B57),ISNONTEXT(C57)),((C57-B57)/B57)*100,"..")</f>
        <v>3.942520101145861</v>
      </c>
      <c r="H57" s="11">
        <f t="shared" ref="H57:H77" si="9">IF(AND(ISNONTEXT(C57),ISNONTEXT(D57)),((D57-C57)/C57)*100,"..")</f>
        <v>-5.9816414999012775</v>
      </c>
      <c r="I57" s="11">
        <f t="shared" ref="I57:I77" si="10">IF(AND(ISNONTEXT(D57),ISNONTEXT(E57)),((E57-D57)/D57)*100,"..")</f>
        <v>8.8309112718297076</v>
      </c>
      <c r="J57" s="80">
        <f t="shared" ref="J57:J77" si="11">IF(AND(ISNONTEXT(E57),ISNONTEXT(F57)),((F57-E57)/E57)*100,"..")</f>
        <v>16.850064753211612</v>
      </c>
    </row>
    <row r="58" spans="1:10" x14ac:dyDescent="0.25">
      <c r="A58" s="38" t="s">
        <v>33</v>
      </c>
      <c r="B58" s="1">
        <v>25446409</v>
      </c>
      <c r="C58" s="1">
        <v>26552848</v>
      </c>
      <c r="D58" s="1">
        <v>24767889</v>
      </c>
      <c r="E58" s="1">
        <v>26300518</v>
      </c>
      <c r="F58" s="2">
        <v>29119462</v>
      </c>
      <c r="G58" s="11">
        <f t="shared" si="8"/>
        <v>4.3481145021287677</v>
      </c>
      <c r="H58" s="11">
        <f t="shared" si="9"/>
        <v>-6.7222883210117423</v>
      </c>
      <c r="I58" s="11">
        <f t="shared" si="10"/>
        <v>6.1879678159087357</v>
      </c>
      <c r="J58" s="80">
        <f t="shared" si="11"/>
        <v>10.718207147098775</v>
      </c>
    </row>
    <row r="59" spans="1:10" x14ac:dyDescent="0.25">
      <c r="A59" s="38" t="s">
        <v>34</v>
      </c>
      <c r="B59" s="1">
        <v>12647517</v>
      </c>
      <c r="C59" s="1">
        <v>12288641</v>
      </c>
      <c r="D59" s="1">
        <v>12136092</v>
      </c>
      <c r="E59" s="1">
        <v>13766888</v>
      </c>
      <c r="F59" s="2">
        <v>16385552</v>
      </c>
      <c r="G59" s="11">
        <f t="shared" si="8"/>
        <v>-2.8375213885856012</v>
      </c>
      <c r="H59" s="11">
        <f t="shared" si="9"/>
        <v>-1.2413821837581551</v>
      </c>
      <c r="I59" s="11">
        <f t="shared" si="10"/>
        <v>13.437571172004958</v>
      </c>
      <c r="J59" s="80">
        <f t="shared" si="11"/>
        <v>19.021466579810919</v>
      </c>
    </row>
    <row r="60" spans="1:10" x14ac:dyDescent="0.25">
      <c r="A60" s="38" t="s">
        <v>35</v>
      </c>
      <c r="B60" s="1">
        <v>7787344</v>
      </c>
      <c r="C60" s="1">
        <v>7536787</v>
      </c>
      <c r="D60" s="1">
        <v>7588980</v>
      </c>
      <c r="E60" s="1">
        <v>8597395</v>
      </c>
      <c r="F60" s="2">
        <v>9241055</v>
      </c>
      <c r="G60" s="11">
        <f t="shared" si="8"/>
        <v>-3.2174898142421862</v>
      </c>
      <c r="H60" s="11">
        <f t="shared" si="9"/>
        <v>0.69250995152178252</v>
      </c>
      <c r="I60" s="11">
        <f t="shared" si="10"/>
        <v>13.28788585554317</v>
      </c>
      <c r="J60" s="80">
        <f t="shared" si="11"/>
        <v>7.4866863741865988</v>
      </c>
    </row>
    <row r="61" spans="1:10" x14ac:dyDescent="0.25">
      <c r="A61" s="38" t="s">
        <v>36</v>
      </c>
      <c r="B61" s="1">
        <v>26341957</v>
      </c>
      <c r="C61" s="1">
        <v>27556477</v>
      </c>
      <c r="D61" s="1">
        <v>26501908</v>
      </c>
      <c r="E61" s="1">
        <v>30349318</v>
      </c>
      <c r="F61" s="2">
        <v>33443402</v>
      </c>
      <c r="G61" s="11">
        <f t="shared" si="8"/>
        <v>4.6105913846871749</v>
      </c>
      <c r="H61" s="11">
        <f t="shared" si="9"/>
        <v>-3.8269369484350264</v>
      </c>
      <c r="I61" s="11">
        <f t="shared" si="10"/>
        <v>14.517483043107687</v>
      </c>
      <c r="J61" s="80">
        <f t="shared" si="11"/>
        <v>10.194904544477737</v>
      </c>
    </row>
    <row r="62" spans="1:10" x14ac:dyDescent="0.25">
      <c r="A62" s="38" t="s">
        <v>37</v>
      </c>
      <c r="B62" s="1">
        <v>9260254</v>
      </c>
      <c r="C62" s="1">
        <v>9019529</v>
      </c>
      <c r="D62" s="1">
        <v>8758941</v>
      </c>
      <c r="E62" s="1">
        <v>9783785</v>
      </c>
      <c r="F62" s="2">
        <v>11045729</v>
      </c>
      <c r="G62" s="11">
        <f t="shared" si="8"/>
        <v>-2.5995507250665044</v>
      </c>
      <c r="H62" s="11">
        <f t="shared" si="9"/>
        <v>-2.8891530810533457</v>
      </c>
      <c r="I62" s="11">
        <f t="shared" si="10"/>
        <v>11.700546904014994</v>
      </c>
      <c r="J62" s="80">
        <f t="shared" si="11"/>
        <v>12.898321048551251</v>
      </c>
    </row>
    <row r="63" spans="1:10" x14ac:dyDescent="0.25">
      <c r="A63" s="38" t="s">
        <v>38</v>
      </c>
      <c r="B63" s="1">
        <v>9675895</v>
      </c>
      <c r="C63" s="1">
        <v>9800245</v>
      </c>
      <c r="D63" s="1">
        <v>9196560</v>
      </c>
      <c r="E63" s="1">
        <v>10536803</v>
      </c>
      <c r="F63" s="2">
        <v>11381662</v>
      </c>
      <c r="G63" s="11">
        <f t="shared" si="8"/>
        <v>1.2851524329273933</v>
      </c>
      <c r="H63" s="11">
        <f t="shared" si="9"/>
        <v>-6.1598970229825891</v>
      </c>
      <c r="I63" s="11">
        <f t="shared" si="10"/>
        <v>14.573307845542246</v>
      </c>
      <c r="J63" s="80">
        <f t="shared" si="11"/>
        <v>8.0181721153940142</v>
      </c>
    </row>
    <row r="64" spans="1:10" x14ac:dyDescent="0.25">
      <c r="A64" s="38" t="s">
        <v>39</v>
      </c>
      <c r="B64" s="1">
        <v>7603567</v>
      </c>
      <c r="C64" s="1">
        <v>7350361</v>
      </c>
      <c r="D64" s="1">
        <v>6723721</v>
      </c>
      <c r="E64" s="1">
        <v>7719241</v>
      </c>
      <c r="F64" s="2">
        <v>8863077</v>
      </c>
      <c r="G64" s="11">
        <f t="shared" si="8"/>
        <v>-3.3300949409665228</v>
      </c>
      <c r="H64" s="11">
        <f t="shared" si="9"/>
        <v>-8.5252955603132961</v>
      </c>
      <c r="I64" s="11">
        <f t="shared" si="10"/>
        <v>14.806087284109498</v>
      </c>
      <c r="J64" s="80">
        <f t="shared" si="11"/>
        <v>14.817985343377671</v>
      </c>
    </row>
    <row r="65" spans="1:10" x14ac:dyDescent="0.25">
      <c r="A65" s="38" t="s">
        <v>40</v>
      </c>
      <c r="B65" s="1">
        <v>4608293</v>
      </c>
      <c r="C65" s="1">
        <v>4664211</v>
      </c>
      <c r="D65" s="1">
        <v>4587838</v>
      </c>
      <c r="E65" s="1">
        <v>4958952</v>
      </c>
      <c r="F65" s="2">
        <v>5487523</v>
      </c>
      <c r="G65" s="11">
        <f t="shared" si="8"/>
        <v>1.2134211084234445</v>
      </c>
      <c r="H65" s="11">
        <f t="shared" si="9"/>
        <v>-1.6374259226265706</v>
      </c>
      <c r="I65" s="11">
        <f t="shared" si="10"/>
        <v>8.0890824828601193</v>
      </c>
      <c r="J65" s="80">
        <f t="shared" si="11"/>
        <v>10.658925514907182</v>
      </c>
    </row>
    <row r="66" spans="1:10" x14ac:dyDescent="0.25">
      <c r="A66" s="51" t="s">
        <v>41</v>
      </c>
      <c r="B66" s="52">
        <v>10031178</v>
      </c>
      <c r="C66" s="52">
        <v>10488978</v>
      </c>
      <c r="D66" s="52">
        <v>10283243</v>
      </c>
      <c r="E66" s="52">
        <v>11675629</v>
      </c>
      <c r="F66" s="53">
        <v>12902713</v>
      </c>
      <c r="G66" s="54">
        <f t="shared" si="8"/>
        <v>4.5637710745437872</v>
      </c>
      <c r="H66" s="54">
        <f t="shared" si="9"/>
        <v>-1.9614399038686132</v>
      </c>
      <c r="I66" s="54">
        <f t="shared" si="10"/>
        <v>13.540339365703991</v>
      </c>
      <c r="J66" s="81">
        <f t="shared" si="11"/>
        <v>10.509789237050954</v>
      </c>
    </row>
    <row r="67" spans="1:10" x14ac:dyDescent="0.25">
      <c r="A67" s="38" t="s">
        <v>42</v>
      </c>
      <c r="B67" s="1">
        <v>6618140</v>
      </c>
      <c r="C67" s="1">
        <v>6607434</v>
      </c>
      <c r="D67" s="1">
        <v>6250183</v>
      </c>
      <c r="E67" s="1">
        <v>7134061</v>
      </c>
      <c r="F67" s="2">
        <v>7599476</v>
      </c>
      <c r="G67" s="11">
        <f t="shared" si="8"/>
        <v>-0.16176750567379958</v>
      </c>
      <c r="H67" s="11">
        <f t="shared" si="9"/>
        <v>-5.4068039120784253</v>
      </c>
      <c r="I67" s="11">
        <f t="shared" si="10"/>
        <v>14.141633932958442</v>
      </c>
      <c r="J67" s="80">
        <f t="shared" si="11"/>
        <v>6.5238438527509084</v>
      </c>
    </row>
    <row r="68" spans="1:10" x14ac:dyDescent="0.25">
      <c r="A68" s="38" t="s">
        <v>43</v>
      </c>
      <c r="B68" s="1">
        <v>12353075</v>
      </c>
      <c r="C68" s="1">
        <v>12481237</v>
      </c>
      <c r="D68" s="1">
        <v>12443200</v>
      </c>
      <c r="E68" s="1">
        <v>13454102</v>
      </c>
      <c r="F68" s="2">
        <v>14885316</v>
      </c>
      <c r="G68" s="11">
        <f t="shared" si="8"/>
        <v>1.0374906652796976</v>
      </c>
      <c r="H68" s="11">
        <f t="shared" si="9"/>
        <v>-0.30475344711425639</v>
      </c>
      <c r="I68" s="11">
        <f t="shared" si="10"/>
        <v>8.1241320560627486</v>
      </c>
      <c r="J68" s="80">
        <f t="shared" si="11"/>
        <v>10.637751965906011</v>
      </c>
    </row>
    <row r="69" spans="1:10" x14ac:dyDescent="0.25">
      <c r="A69" s="38" t="s">
        <v>44</v>
      </c>
      <c r="B69" s="1">
        <v>8688560</v>
      </c>
      <c r="C69" s="1">
        <v>8881707</v>
      </c>
      <c r="D69" s="1">
        <v>8757016</v>
      </c>
      <c r="E69" s="1">
        <v>9452748</v>
      </c>
      <c r="F69" s="2">
        <v>10671294</v>
      </c>
      <c r="G69" s="11">
        <f t="shared" si="8"/>
        <v>2.2230035817212519</v>
      </c>
      <c r="H69" s="11">
        <f t="shared" si="9"/>
        <v>-1.4039080550619381</v>
      </c>
      <c r="I69" s="11">
        <f t="shared" si="10"/>
        <v>7.9448524474547035</v>
      </c>
      <c r="J69" s="80">
        <f t="shared" si="11"/>
        <v>12.890918069539142</v>
      </c>
    </row>
    <row r="70" spans="1:10" x14ac:dyDescent="0.25">
      <c r="A70" s="38" t="s">
        <v>45</v>
      </c>
      <c r="B70" s="1">
        <v>10398301</v>
      </c>
      <c r="C70" s="1">
        <v>10775268</v>
      </c>
      <c r="D70" s="1">
        <v>10130626</v>
      </c>
      <c r="E70" s="1">
        <v>12338637</v>
      </c>
      <c r="F70" s="2">
        <v>13355528</v>
      </c>
      <c r="G70" s="11">
        <f t="shared" si="8"/>
        <v>3.6252749367420698</v>
      </c>
      <c r="H70" s="11">
        <f t="shared" si="9"/>
        <v>-5.9826075787627744</v>
      </c>
      <c r="I70" s="11">
        <f t="shared" si="10"/>
        <v>21.79540533822885</v>
      </c>
      <c r="J70" s="80">
        <f t="shared" si="11"/>
        <v>8.2415180866411735</v>
      </c>
    </row>
    <row r="71" spans="1:10" x14ac:dyDescent="0.25">
      <c r="A71" s="38" t="s">
        <v>46</v>
      </c>
      <c r="B71" s="1">
        <v>3934873</v>
      </c>
      <c r="C71" s="1">
        <v>3557270</v>
      </c>
      <c r="D71" s="1">
        <v>3521900</v>
      </c>
      <c r="E71" s="1">
        <v>3948025</v>
      </c>
      <c r="F71" s="2">
        <v>4598670</v>
      </c>
      <c r="G71" s="11">
        <f t="shared" si="8"/>
        <v>-9.5963198812261528</v>
      </c>
      <c r="H71" s="11">
        <f t="shared" si="9"/>
        <v>-0.99430181009594432</v>
      </c>
      <c r="I71" s="11">
        <f t="shared" si="10"/>
        <v>12.099292995258242</v>
      </c>
      <c r="J71" s="80">
        <f t="shared" si="11"/>
        <v>16.480265449180287</v>
      </c>
    </row>
    <row r="72" spans="1:10" x14ac:dyDescent="0.25">
      <c r="A72" s="38" t="s">
        <v>47</v>
      </c>
      <c r="B72" s="1">
        <v>19712793</v>
      </c>
      <c r="C72" s="1">
        <v>21140166</v>
      </c>
      <c r="D72" s="1">
        <v>20657815</v>
      </c>
      <c r="E72" s="1">
        <v>23240469</v>
      </c>
      <c r="F72" s="2">
        <v>25700376</v>
      </c>
      <c r="G72" s="11">
        <f t="shared" si="8"/>
        <v>7.2408460840632776</v>
      </c>
      <c r="H72" s="11">
        <f t="shared" si="9"/>
        <v>-2.281680285765022</v>
      </c>
      <c r="I72" s="11">
        <f t="shared" si="10"/>
        <v>12.502067619445716</v>
      </c>
      <c r="J72" s="80">
        <f t="shared" si="11"/>
        <v>10.584584157918671</v>
      </c>
    </row>
    <row r="73" spans="1:10" x14ac:dyDescent="0.25">
      <c r="A73" s="38" t="s">
        <v>48</v>
      </c>
      <c r="B73" s="1">
        <v>2597140</v>
      </c>
      <c r="C73" s="1">
        <v>2748590</v>
      </c>
      <c r="D73" s="1">
        <v>2652510</v>
      </c>
      <c r="E73" s="1">
        <v>2925696</v>
      </c>
      <c r="F73" s="2">
        <v>3684946</v>
      </c>
      <c r="G73" s="11">
        <f t="shared" si="8"/>
        <v>5.8314145560116124</v>
      </c>
      <c r="H73" s="11">
        <f t="shared" si="9"/>
        <v>-3.4956104766443881</v>
      </c>
      <c r="I73" s="11">
        <f t="shared" si="10"/>
        <v>10.299150615831797</v>
      </c>
      <c r="J73" s="80">
        <f t="shared" si="11"/>
        <v>25.951089928687054</v>
      </c>
    </row>
    <row r="74" spans="1:10" x14ac:dyDescent="0.25">
      <c r="A74" s="38" t="s">
        <v>49</v>
      </c>
      <c r="B74" s="1">
        <v>11677494</v>
      </c>
      <c r="C74" s="1">
        <v>11454331</v>
      </c>
      <c r="D74" s="1">
        <v>10856812</v>
      </c>
      <c r="E74" s="1">
        <v>12599710</v>
      </c>
      <c r="F74" s="2">
        <v>15215523</v>
      </c>
      <c r="G74" s="11">
        <f t="shared" si="8"/>
        <v>-1.9110521486887511</v>
      </c>
      <c r="H74" s="11">
        <f t="shared" si="9"/>
        <v>-5.2165333793828728</v>
      </c>
      <c r="I74" s="11">
        <f t="shared" si="10"/>
        <v>16.05349710393806</v>
      </c>
      <c r="J74" s="80">
        <f t="shared" si="11"/>
        <v>20.760898465123404</v>
      </c>
    </row>
    <row r="75" spans="1:10" x14ac:dyDescent="0.25">
      <c r="A75" s="38" t="s">
        <v>50</v>
      </c>
      <c r="B75" s="1">
        <v>1605021</v>
      </c>
      <c r="C75" s="1">
        <v>1639697</v>
      </c>
      <c r="D75" s="1">
        <v>1332386</v>
      </c>
      <c r="E75" s="1">
        <v>1504980</v>
      </c>
      <c r="F75" s="2">
        <v>1894539</v>
      </c>
      <c r="G75" s="11">
        <f t="shared" si="8"/>
        <v>2.160470174533542</v>
      </c>
      <c r="H75" s="11">
        <f t="shared" si="9"/>
        <v>-18.741938297136603</v>
      </c>
      <c r="I75" s="11">
        <f t="shared" si="10"/>
        <v>12.953753641962615</v>
      </c>
      <c r="J75" s="80">
        <f t="shared" si="11"/>
        <v>25.884662919108557</v>
      </c>
    </row>
    <row r="76" spans="1:10" x14ac:dyDescent="0.25">
      <c r="A76" s="38" t="s">
        <v>4</v>
      </c>
      <c r="B76" s="1">
        <v>248474</v>
      </c>
      <c r="C76" s="1">
        <v>423569</v>
      </c>
      <c r="D76" s="1">
        <v>222540</v>
      </c>
      <c r="E76" s="1">
        <v>302426</v>
      </c>
      <c r="F76" s="2">
        <v>141448</v>
      </c>
      <c r="G76" s="11">
        <f t="shared" si="8"/>
        <v>70.468137511369406</v>
      </c>
      <c r="H76" s="11">
        <f t="shared" si="9"/>
        <v>-47.460744294318047</v>
      </c>
      <c r="I76" s="11">
        <f t="shared" si="10"/>
        <v>35.897366765525298</v>
      </c>
      <c r="J76" s="80">
        <f t="shared" si="11"/>
        <v>-53.228889050544595</v>
      </c>
    </row>
    <row r="77" spans="1:10" x14ac:dyDescent="0.25">
      <c r="A77" s="50" t="s">
        <v>31</v>
      </c>
      <c r="B77" s="47">
        <v>325919403</v>
      </c>
      <c r="C77" s="47">
        <v>334960372</v>
      </c>
      <c r="D77" s="47">
        <v>318989307</v>
      </c>
      <c r="E77" s="47">
        <v>353831698</v>
      </c>
      <c r="F77" s="48">
        <v>402996029</v>
      </c>
      <c r="G77" s="49">
        <f t="shared" si="8"/>
        <v>2.7739891877501996</v>
      </c>
      <c r="H77" s="49">
        <f t="shared" si="9"/>
        <v>-4.7680461138250703</v>
      </c>
      <c r="I77" s="49">
        <f t="shared" si="10"/>
        <v>10.922745758371141</v>
      </c>
      <c r="J77" s="82">
        <f t="shared" si="11"/>
        <v>13.894835108865797</v>
      </c>
    </row>
    <row r="78" spans="1:10" x14ac:dyDescent="0.25">
      <c r="A78" s="4"/>
      <c r="B78" s="32"/>
      <c r="C78" s="32"/>
      <c r="D78" s="32"/>
      <c r="E78" s="32"/>
      <c r="F78" s="32"/>
      <c r="G78" s="32"/>
      <c r="H78" s="32"/>
      <c r="I78" s="32"/>
    </row>
    <row r="79" spans="1:10" ht="18.75" x14ac:dyDescent="0.3">
      <c r="A79" s="7" t="s">
        <v>64</v>
      </c>
      <c r="B79" s="32"/>
      <c r="C79" s="32"/>
      <c r="D79" s="32"/>
      <c r="E79" s="32"/>
      <c r="F79" s="32"/>
      <c r="G79" s="32"/>
      <c r="H79" s="32"/>
      <c r="I79" s="32"/>
    </row>
    <row r="80" spans="1:10" x14ac:dyDescent="0.25">
      <c r="A80" s="3" t="s">
        <v>6</v>
      </c>
      <c r="B80" s="32"/>
      <c r="C80" s="32"/>
      <c r="D80" s="32"/>
      <c r="E80" s="32"/>
      <c r="F80" s="32"/>
      <c r="G80" s="32"/>
      <c r="H80" s="32"/>
      <c r="I80" s="32"/>
    </row>
    <row r="81" spans="1:10" x14ac:dyDescent="0.25">
      <c r="A81" s="4"/>
      <c r="B81" s="32"/>
      <c r="C81" s="32"/>
      <c r="D81" s="32"/>
      <c r="E81" s="32"/>
      <c r="F81" s="32"/>
      <c r="G81" s="32"/>
      <c r="H81" s="32"/>
      <c r="I81" s="32"/>
    </row>
    <row r="82" spans="1:10" ht="33.75" customHeight="1" x14ac:dyDescent="0.25">
      <c r="A82" s="14" t="s">
        <v>53</v>
      </c>
      <c r="B82" s="15" t="s">
        <v>1</v>
      </c>
      <c r="C82" s="15" t="s">
        <v>2</v>
      </c>
      <c r="D82" s="15" t="s">
        <v>3</v>
      </c>
      <c r="E82" s="15" t="s">
        <v>61</v>
      </c>
      <c r="F82" s="73" t="s">
        <v>60</v>
      </c>
      <c r="G82" s="16" t="s">
        <v>26</v>
      </c>
      <c r="H82" s="16" t="s">
        <v>27</v>
      </c>
      <c r="I82" s="17" t="s">
        <v>62</v>
      </c>
      <c r="J82" s="74" t="s">
        <v>63</v>
      </c>
    </row>
    <row r="83" spans="1:10" x14ac:dyDescent="0.25">
      <c r="A83" s="38" t="s">
        <v>32</v>
      </c>
      <c r="B83" s="1">
        <v>46928838</v>
      </c>
      <c r="C83" s="1">
        <v>50292785</v>
      </c>
      <c r="D83" s="1">
        <v>47578755</v>
      </c>
      <c r="E83" s="1">
        <v>50404259</v>
      </c>
      <c r="F83" s="2">
        <v>55521006</v>
      </c>
      <c r="G83" s="11">
        <f t="shared" ref="G83:G103" si="12">IF(AND(ISNONTEXT(B83),ISNONTEXT(C83)),((C83-B83)/B83)*100,"..")</f>
        <v>7.1681872881659672</v>
      </c>
      <c r="H83" s="11">
        <f t="shared" ref="H83:H103" si="13">IF(AND(ISNONTEXT(C83),ISNONTEXT(D83)),((D83-C83)/C83)*100,"..")</f>
        <v>-5.3964599494738659</v>
      </c>
      <c r="I83" s="11">
        <f t="shared" ref="I83:I103" si="14">IF(AND(ISNONTEXT(D83),ISNONTEXT(E83)),((E83-D83)/D83)*100,"..")</f>
        <v>5.9385833025685519</v>
      </c>
      <c r="J83" s="80">
        <f t="shared" ref="J83:J103" si="15">IF(AND(ISNONTEXT(E83),ISNONTEXT(F83)),((F83-E83)/E83)*100,"..")</f>
        <v>10.15141795854989</v>
      </c>
    </row>
    <row r="84" spans="1:10" x14ac:dyDescent="0.25">
      <c r="A84" s="38" t="s">
        <v>33</v>
      </c>
      <c r="B84" s="1">
        <v>9547000</v>
      </c>
      <c r="C84" s="1">
        <v>9786935</v>
      </c>
      <c r="D84" s="1">
        <v>9293615</v>
      </c>
      <c r="E84" s="1">
        <v>9972097</v>
      </c>
      <c r="F84" s="2">
        <v>11016123</v>
      </c>
      <c r="G84" s="11">
        <f t="shared" si="12"/>
        <v>2.5131978632031005</v>
      </c>
      <c r="H84" s="11">
        <f t="shared" si="13"/>
        <v>-5.0405974904298434</v>
      </c>
      <c r="I84" s="11">
        <f t="shared" si="14"/>
        <v>7.3005176134367522</v>
      </c>
      <c r="J84" s="80">
        <f t="shared" si="15"/>
        <v>10.469472970429388</v>
      </c>
    </row>
    <row r="85" spans="1:10" x14ac:dyDescent="0.25">
      <c r="A85" s="38" t="s">
        <v>34</v>
      </c>
      <c r="B85" s="1">
        <v>4304609</v>
      </c>
      <c r="C85" s="1">
        <v>3965461</v>
      </c>
      <c r="D85" s="1">
        <v>3883049</v>
      </c>
      <c r="E85" s="1">
        <v>4287108</v>
      </c>
      <c r="F85" s="2">
        <v>4758234</v>
      </c>
      <c r="G85" s="11">
        <f t="shared" si="12"/>
        <v>-7.8787179044600792</v>
      </c>
      <c r="H85" s="11">
        <f t="shared" si="13"/>
        <v>-2.0782451271113245</v>
      </c>
      <c r="I85" s="11">
        <f t="shared" si="14"/>
        <v>10.405714684517244</v>
      </c>
      <c r="J85" s="80">
        <f t="shared" si="15"/>
        <v>10.989366258092868</v>
      </c>
    </row>
    <row r="86" spans="1:10" x14ac:dyDescent="0.25">
      <c r="A86" s="38" t="s">
        <v>35</v>
      </c>
      <c r="B86" s="1">
        <v>2642758</v>
      </c>
      <c r="C86" s="1">
        <v>2609952</v>
      </c>
      <c r="D86" s="1">
        <v>2682756</v>
      </c>
      <c r="E86" s="1">
        <v>3063594</v>
      </c>
      <c r="F86" s="2">
        <v>2966226</v>
      </c>
      <c r="G86" s="11">
        <f t="shared" si="12"/>
        <v>-1.2413546756835094</v>
      </c>
      <c r="H86" s="11">
        <f t="shared" si="13"/>
        <v>2.7894765880751833</v>
      </c>
      <c r="I86" s="11">
        <f t="shared" si="14"/>
        <v>14.195774792787716</v>
      </c>
      <c r="J86" s="80">
        <f t="shared" si="15"/>
        <v>-3.178227924457353</v>
      </c>
    </row>
    <row r="87" spans="1:10" x14ac:dyDescent="0.25">
      <c r="A87" s="38" t="s">
        <v>36</v>
      </c>
      <c r="B87" s="1">
        <v>9925630</v>
      </c>
      <c r="C87" s="1">
        <v>10400214</v>
      </c>
      <c r="D87" s="1">
        <v>10361804</v>
      </c>
      <c r="E87" s="1">
        <v>11523519</v>
      </c>
      <c r="F87" s="2">
        <v>12039644</v>
      </c>
      <c r="G87" s="11">
        <f t="shared" si="12"/>
        <v>4.781399266343799</v>
      </c>
      <c r="H87" s="11">
        <f t="shared" si="13"/>
        <v>-0.36931932362161007</v>
      </c>
      <c r="I87" s="11">
        <f t="shared" si="14"/>
        <v>11.211512975925814</v>
      </c>
      <c r="J87" s="80">
        <f t="shared" si="15"/>
        <v>4.4788835771434057</v>
      </c>
    </row>
    <row r="88" spans="1:10" x14ac:dyDescent="0.25">
      <c r="A88" s="38" t="s">
        <v>37</v>
      </c>
      <c r="B88" s="1">
        <v>3304438</v>
      </c>
      <c r="C88" s="1">
        <v>3313589</v>
      </c>
      <c r="D88" s="1">
        <v>3215031</v>
      </c>
      <c r="E88" s="1">
        <v>3630860</v>
      </c>
      <c r="F88" s="2">
        <v>3893918</v>
      </c>
      <c r="G88" s="11">
        <f t="shared" si="12"/>
        <v>0.27693060060439928</v>
      </c>
      <c r="H88" s="11">
        <f t="shared" si="13"/>
        <v>-2.9743580148292379</v>
      </c>
      <c r="I88" s="11">
        <f t="shared" si="14"/>
        <v>12.933903281181426</v>
      </c>
      <c r="J88" s="80">
        <f t="shared" si="15"/>
        <v>7.2450603989137567</v>
      </c>
    </row>
    <row r="89" spans="1:10" x14ac:dyDescent="0.25">
      <c r="A89" s="38" t="s">
        <v>38</v>
      </c>
      <c r="B89" s="1">
        <v>3547374</v>
      </c>
      <c r="C89" s="1">
        <v>3753494</v>
      </c>
      <c r="D89" s="1">
        <v>3652568</v>
      </c>
      <c r="E89" s="1">
        <v>3683864</v>
      </c>
      <c r="F89" s="2">
        <v>3929040</v>
      </c>
      <c r="G89" s="11">
        <f t="shared" si="12"/>
        <v>5.8104953128708736</v>
      </c>
      <c r="H89" s="11">
        <f t="shared" si="13"/>
        <v>-2.6888547044433797</v>
      </c>
      <c r="I89" s="11">
        <f t="shared" si="14"/>
        <v>0.85682183055866457</v>
      </c>
      <c r="J89" s="80">
        <f t="shared" si="15"/>
        <v>6.6554031310602131</v>
      </c>
    </row>
    <row r="90" spans="1:10" x14ac:dyDescent="0.25">
      <c r="A90" s="38" t="s">
        <v>39</v>
      </c>
      <c r="B90" s="1">
        <v>2590442</v>
      </c>
      <c r="C90" s="1">
        <v>2424036</v>
      </c>
      <c r="D90" s="1">
        <v>2089839</v>
      </c>
      <c r="E90" s="1">
        <v>2529621</v>
      </c>
      <c r="F90" s="2">
        <v>2570481</v>
      </c>
      <c r="G90" s="11">
        <f t="shared" si="12"/>
        <v>-6.4238458147296864</v>
      </c>
      <c r="H90" s="11">
        <f t="shared" si="13"/>
        <v>-13.786800196036692</v>
      </c>
      <c r="I90" s="11">
        <f t="shared" si="14"/>
        <v>21.043822036051584</v>
      </c>
      <c r="J90" s="80">
        <f t="shared" si="15"/>
        <v>1.6152617328840964</v>
      </c>
    </row>
    <row r="91" spans="1:10" x14ac:dyDescent="0.25">
      <c r="A91" s="38" t="s">
        <v>40</v>
      </c>
      <c r="B91" s="1">
        <v>1775739</v>
      </c>
      <c r="C91" s="1">
        <v>1786097</v>
      </c>
      <c r="D91" s="1">
        <v>1752556</v>
      </c>
      <c r="E91" s="1">
        <v>1805244</v>
      </c>
      <c r="F91" s="2">
        <v>2067104</v>
      </c>
      <c r="G91" s="11">
        <f t="shared" si="12"/>
        <v>0.58330644312030089</v>
      </c>
      <c r="H91" s="11">
        <f t="shared" si="13"/>
        <v>-1.8778935298586807</v>
      </c>
      <c r="I91" s="11">
        <f t="shared" si="14"/>
        <v>3.0063518655038699</v>
      </c>
      <c r="J91" s="80">
        <f t="shared" si="15"/>
        <v>14.505518367600171</v>
      </c>
    </row>
    <row r="92" spans="1:10" x14ac:dyDescent="0.25">
      <c r="A92" s="51" t="s">
        <v>41</v>
      </c>
      <c r="B92" s="52">
        <v>3710648</v>
      </c>
      <c r="C92" s="52">
        <v>3883513</v>
      </c>
      <c r="D92" s="52">
        <v>3657350</v>
      </c>
      <c r="E92" s="52">
        <v>4141600</v>
      </c>
      <c r="F92" s="53">
        <v>4633218</v>
      </c>
      <c r="G92" s="54">
        <f t="shared" si="12"/>
        <v>4.6586202733323132</v>
      </c>
      <c r="H92" s="54">
        <f t="shared" si="13"/>
        <v>-5.8236704756749882</v>
      </c>
      <c r="I92" s="54">
        <f t="shared" si="14"/>
        <v>13.240460989514267</v>
      </c>
      <c r="J92" s="81">
        <f t="shared" si="15"/>
        <v>11.870243384199343</v>
      </c>
    </row>
    <row r="93" spans="1:10" x14ac:dyDescent="0.25">
      <c r="A93" s="38" t="s">
        <v>42</v>
      </c>
      <c r="B93" s="1">
        <v>2310338</v>
      </c>
      <c r="C93" s="1">
        <v>2319081</v>
      </c>
      <c r="D93" s="1">
        <v>2214822</v>
      </c>
      <c r="E93" s="1">
        <v>2603600</v>
      </c>
      <c r="F93" s="2">
        <v>2670107</v>
      </c>
      <c r="G93" s="11">
        <f t="shared" si="12"/>
        <v>0.37842947655278142</v>
      </c>
      <c r="H93" s="11">
        <f t="shared" si="13"/>
        <v>-4.495703254866906</v>
      </c>
      <c r="I93" s="11">
        <f t="shared" si="14"/>
        <v>17.553464793107526</v>
      </c>
      <c r="J93" s="80">
        <f t="shared" si="15"/>
        <v>2.5544246428022737</v>
      </c>
    </row>
    <row r="94" spans="1:10" x14ac:dyDescent="0.25">
      <c r="A94" s="38" t="s">
        <v>43</v>
      </c>
      <c r="B94" s="1">
        <v>4696529</v>
      </c>
      <c r="C94" s="1">
        <v>4717638</v>
      </c>
      <c r="D94" s="1">
        <v>4703116</v>
      </c>
      <c r="E94" s="1">
        <v>5030608</v>
      </c>
      <c r="F94" s="2">
        <v>5537633</v>
      </c>
      <c r="G94" s="11">
        <f t="shared" si="12"/>
        <v>0.44945959026336257</v>
      </c>
      <c r="H94" s="11">
        <f t="shared" si="13"/>
        <v>-0.30782353372598742</v>
      </c>
      <c r="I94" s="11">
        <f t="shared" si="14"/>
        <v>6.9632983749497139</v>
      </c>
      <c r="J94" s="80">
        <f t="shared" si="15"/>
        <v>10.078801608076002</v>
      </c>
    </row>
    <row r="95" spans="1:10" x14ac:dyDescent="0.25">
      <c r="A95" s="38" t="s">
        <v>44</v>
      </c>
      <c r="B95" s="1">
        <v>2874598</v>
      </c>
      <c r="C95" s="1">
        <v>3069272</v>
      </c>
      <c r="D95" s="1">
        <v>2961687</v>
      </c>
      <c r="E95" s="1">
        <v>3198493</v>
      </c>
      <c r="F95" s="2">
        <v>3413185</v>
      </c>
      <c r="G95" s="11">
        <f t="shared" si="12"/>
        <v>6.7722164977502946</v>
      </c>
      <c r="H95" s="11">
        <f t="shared" si="13"/>
        <v>-3.5052286014403418</v>
      </c>
      <c r="I95" s="11">
        <f t="shared" si="14"/>
        <v>7.9956457248858515</v>
      </c>
      <c r="J95" s="80">
        <f t="shared" si="15"/>
        <v>6.7122860672197815</v>
      </c>
    </row>
    <row r="96" spans="1:10" x14ac:dyDescent="0.25">
      <c r="A96" s="38" t="s">
        <v>45</v>
      </c>
      <c r="B96" s="1">
        <v>3618195</v>
      </c>
      <c r="C96" s="1">
        <v>3578142</v>
      </c>
      <c r="D96" s="1">
        <v>3276312</v>
      </c>
      <c r="E96" s="1">
        <v>4028400</v>
      </c>
      <c r="F96" s="2">
        <v>4116929</v>
      </c>
      <c r="G96" s="11">
        <f t="shared" si="12"/>
        <v>-1.1069884293135113</v>
      </c>
      <c r="H96" s="11">
        <f t="shared" si="13"/>
        <v>-8.4353835035054505</v>
      </c>
      <c r="I96" s="11">
        <f t="shared" si="14"/>
        <v>22.955322936277131</v>
      </c>
      <c r="J96" s="80">
        <f t="shared" si="15"/>
        <v>2.1976218846192035</v>
      </c>
    </row>
    <row r="97" spans="1:10" x14ac:dyDescent="0.25">
      <c r="A97" s="38" t="s">
        <v>46</v>
      </c>
      <c r="B97" s="1">
        <v>1276297</v>
      </c>
      <c r="C97" s="1">
        <v>1236199</v>
      </c>
      <c r="D97" s="1">
        <v>1262398</v>
      </c>
      <c r="E97" s="1">
        <v>1326029</v>
      </c>
      <c r="F97" s="2">
        <v>1381472</v>
      </c>
      <c r="G97" s="11">
        <f t="shared" si="12"/>
        <v>-3.1417452207440744</v>
      </c>
      <c r="H97" s="11">
        <f t="shared" si="13"/>
        <v>2.1193189769608289</v>
      </c>
      <c r="I97" s="11">
        <f t="shared" si="14"/>
        <v>5.0404864393004427</v>
      </c>
      <c r="J97" s="80">
        <f t="shared" si="15"/>
        <v>4.1811302769396441</v>
      </c>
    </row>
    <row r="98" spans="1:10" x14ac:dyDescent="0.25">
      <c r="A98" s="38" t="s">
        <v>47</v>
      </c>
      <c r="B98" s="1">
        <v>6451973</v>
      </c>
      <c r="C98" s="1">
        <v>6852526</v>
      </c>
      <c r="D98" s="1">
        <v>6880523</v>
      </c>
      <c r="E98" s="1">
        <v>8060098</v>
      </c>
      <c r="F98" s="2">
        <v>8283659</v>
      </c>
      <c r="G98" s="11">
        <f t="shared" si="12"/>
        <v>6.208224987922299</v>
      </c>
      <c r="H98" s="11">
        <f t="shared" si="13"/>
        <v>0.40856466651859474</v>
      </c>
      <c r="I98" s="11">
        <f t="shared" si="14"/>
        <v>17.143682246247852</v>
      </c>
      <c r="J98" s="80">
        <f t="shared" si="15"/>
        <v>2.7736759528234027</v>
      </c>
    </row>
    <row r="99" spans="1:10" x14ac:dyDescent="0.25">
      <c r="A99" s="38" t="s">
        <v>48</v>
      </c>
      <c r="B99" s="1">
        <v>970900</v>
      </c>
      <c r="C99" s="1">
        <v>1546063</v>
      </c>
      <c r="D99" s="1">
        <v>982757</v>
      </c>
      <c r="E99" s="1">
        <v>1055547</v>
      </c>
      <c r="F99" s="2">
        <v>1422080</v>
      </c>
      <c r="G99" s="11">
        <f t="shared" si="12"/>
        <v>59.240189514883099</v>
      </c>
      <c r="H99" s="11">
        <f t="shared" si="13"/>
        <v>-36.43486714318886</v>
      </c>
      <c r="I99" s="11">
        <f t="shared" si="14"/>
        <v>7.4067139689668968</v>
      </c>
      <c r="J99" s="80">
        <f t="shared" si="15"/>
        <v>34.724460398257968</v>
      </c>
    </row>
    <row r="100" spans="1:10" x14ac:dyDescent="0.25">
      <c r="A100" s="38" t="s">
        <v>49</v>
      </c>
      <c r="B100" s="1">
        <v>3443898</v>
      </c>
      <c r="C100" s="1">
        <v>3306284</v>
      </c>
      <c r="D100" s="1">
        <v>3198248</v>
      </c>
      <c r="E100" s="1">
        <v>3588203</v>
      </c>
      <c r="F100" s="2">
        <v>4200070</v>
      </c>
      <c r="G100" s="11">
        <f t="shared" si="12"/>
        <v>-3.9958790881727624</v>
      </c>
      <c r="H100" s="11">
        <f t="shared" si="13"/>
        <v>-3.2675958871046769</v>
      </c>
      <c r="I100" s="11">
        <f t="shared" si="14"/>
        <v>12.192769291186925</v>
      </c>
      <c r="J100" s="80">
        <f t="shared" si="15"/>
        <v>17.052184617202538</v>
      </c>
    </row>
    <row r="101" spans="1:10" x14ac:dyDescent="0.25">
      <c r="A101" s="38" t="s">
        <v>50</v>
      </c>
      <c r="B101" s="1">
        <v>621800</v>
      </c>
      <c r="C101" s="1">
        <v>645633</v>
      </c>
      <c r="D101" s="1">
        <v>489170</v>
      </c>
      <c r="E101" s="1">
        <v>597467</v>
      </c>
      <c r="F101" s="2">
        <v>707315</v>
      </c>
      <c r="G101" s="11">
        <f t="shared" si="12"/>
        <v>3.8329044708909619</v>
      </c>
      <c r="H101" s="11">
        <f t="shared" si="13"/>
        <v>-24.234046277064525</v>
      </c>
      <c r="I101" s="11">
        <f t="shared" si="14"/>
        <v>22.138929206615288</v>
      </c>
      <c r="J101" s="80">
        <f t="shared" si="15"/>
        <v>18.385617950447472</v>
      </c>
    </row>
    <row r="102" spans="1:10" x14ac:dyDescent="0.25">
      <c r="A102" s="38" t="s">
        <v>4</v>
      </c>
      <c r="B102" s="1">
        <v>85120</v>
      </c>
      <c r="C102" s="1">
        <v>169151</v>
      </c>
      <c r="D102" s="1">
        <v>59904</v>
      </c>
      <c r="E102" s="1">
        <v>95671</v>
      </c>
      <c r="F102" s="2">
        <v>57047</v>
      </c>
      <c r="G102" s="11">
        <f t="shared" si="12"/>
        <v>98.720629699248121</v>
      </c>
      <c r="H102" s="11">
        <f t="shared" si="13"/>
        <v>-64.585488705357932</v>
      </c>
      <c r="I102" s="11">
        <f t="shared" si="14"/>
        <v>59.707198183760681</v>
      </c>
      <c r="J102" s="80">
        <f t="shared" si="15"/>
        <v>-40.371690480918978</v>
      </c>
    </row>
    <row r="103" spans="1:10" x14ac:dyDescent="0.25">
      <c r="A103" s="50" t="s">
        <v>31</v>
      </c>
      <c r="B103" s="47">
        <v>114627125</v>
      </c>
      <c r="C103" s="47">
        <v>119656063</v>
      </c>
      <c r="D103" s="47">
        <v>114196262</v>
      </c>
      <c r="E103" s="47">
        <v>124625883</v>
      </c>
      <c r="F103" s="48">
        <v>135184491</v>
      </c>
      <c r="G103" s="49">
        <f t="shared" si="12"/>
        <v>4.3872146317898135</v>
      </c>
      <c r="H103" s="49">
        <f t="shared" si="13"/>
        <v>-4.5629121192128803</v>
      </c>
      <c r="I103" s="49">
        <f t="shared" si="14"/>
        <v>9.1330668949566842</v>
      </c>
      <c r="J103" s="82">
        <f t="shared" si="15"/>
        <v>8.4722432819192139</v>
      </c>
    </row>
  </sheetData>
  <phoneticPr fontId="4" type="noConversion"/>
  <printOptions gridLines="1"/>
  <pageMargins left="0" right="0" top="0" bottom="0" header="0.51181102362204722" footer="0.74803149606299213"/>
  <pageSetup paperSize="9" scale="66" orientation="landscape" r:id="rId1"/>
  <rowBreaks count="3" manualBreakCount="3">
    <brk id="26" max="16383" man="1"/>
    <brk id="52" max="16383" man="1"/>
    <brk id="78" max="16383" man="1"/>
  </rowBreaks>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6EFD8-0A44-42A7-9DED-8C8526BDE77D}">
  <sheetPr>
    <tabColor theme="4" tint="0.79998168889431442"/>
  </sheetPr>
  <dimension ref="A1:V120"/>
  <sheetViews>
    <sheetView zoomScaleNormal="100" workbookViewId="0">
      <selection activeCell="A3" sqref="A3"/>
    </sheetView>
  </sheetViews>
  <sheetFormatPr defaultColWidth="8.7109375" defaultRowHeight="15" x14ac:dyDescent="0.25"/>
  <cols>
    <col min="1" max="1" width="40.7109375" style="3" customWidth="1"/>
    <col min="2" max="2" width="10.85546875" style="3" bestFit="1" customWidth="1"/>
    <col min="3" max="4" width="9.85546875" style="3" bestFit="1" customWidth="1"/>
    <col min="5" max="5" width="8.85546875" style="3" bestFit="1" customWidth="1"/>
    <col min="6" max="6" width="9.85546875" style="3" bestFit="1" customWidth="1"/>
    <col min="7" max="7" width="9.7109375" style="3" customWidth="1"/>
    <col min="8" max="8" width="9.85546875" style="3" bestFit="1" customWidth="1"/>
    <col min="9" max="10" width="8.85546875" style="3" bestFit="1" customWidth="1"/>
    <col min="11" max="11" width="9.85546875" style="3" bestFit="1" customWidth="1"/>
    <col min="12" max="12" width="8.85546875" style="3" bestFit="1" customWidth="1"/>
    <col min="13" max="13" width="9.85546875" style="3" bestFit="1" customWidth="1"/>
    <col min="14" max="14" width="9.85546875" style="3" customWidth="1"/>
    <col min="15" max="15" width="9.85546875" style="3" bestFit="1" customWidth="1"/>
    <col min="16" max="16" width="8.85546875" style="3" bestFit="1" customWidth="1"/>
    <col min="17" max="17" width="9.85546875" style="3" bestFit="1" customWidth="1"/>
    <col min="18" max="18" width="8.85546875" style="3" bestFit="1" customWidth="1"/>
    <col min="19" max="19" width="9.85546875" style="3" bestFit="1" customWidth="1"/>
    <col min="20" max="20" width="8.85546875" style="3" bestFit="1" customWidth="1"/>
    <col min="21" max="21" width="7.42578125" style="3" bestFit="1" customWidth="1"/>
    <col min="22" max="22" width="10.85546875" style="3" bestFit="1" customWidth="1"/>
    <col min="23" max="16384" width="8.7109375" style="3"/>
  </cols>
  <sheetData>
    <row r="1" spans="1:22" ht="18.75" x14ac:dyDescent="0.3">
      <c r="A1" s="7" t="s">
        <v>73</v>
      </c>
    </row>
    <row r="2" spans="1:22" x14ac:dyDescent="0.25">
      <c r="A2" s="3" t="s">
        <v>6</v>
      </c>
    </row>
    <row r="3" spans="1:22" x14ac:dyDescent="0.25">
      <c r="A3" s="8"/>
    </row>
    <row r="4" spans="1:22" ht="96.75" x14ac:dyDescent="0.25">
      <c r="A4" s="14" t="s">
        <v>24</v>
      </c>
      <c r="B4" s="41" t="s">
        <v>32</v>
      </c>
      <c r="C4" s="42" t="s">
        <v>33</v>
      </c>
      <c r="D4" s="42" t="s">
        <v>34</v>
      </c>
      <c r="E4" s="42" t="s">
        <v>35</v>
      </c>
      <c r="F4" s="42" t="s">
        <v>36</v>
      </c>
      <c r="G4" s="42" t="s">
        <v>37</v>
      </c>
      <c r="H4" s="42" t="s">
        <v>38</v>
      </c>
      <c r="I4" s="42" t="s">
        <v>39</v>
      </c>
      <c r="J4" s="43" t="s">
        <v>40</v>
      </c>
      <c r="K4" s="40" t="s">
        <v>41</v>
      </c>
      <c r="L4" s="41" t="s">
        <v>42</v>
      </c>
      <c r="M4" s="42" t="s">
        <v>43</v>
      </c>
      <c r="N4" s="42" t="s">
        <v>44</v>
      </c>
      <c r="O4" s="42" t="s">
        <v>45</v>
      </c>
      <c r="P4" s="42" t="s">
        <v>46</v>
      </c>
      <c r="Q4" s="42" t="s">
        <v>47</v>
      </c>
      <c r="R4" s="42" t="s">
        <v>48</v>
      </c>
      <c r="S4" s="42" t="s">
        <v>49</v>
      </c>
      <c r="T4" s="42" t="s">
        <v>50</v>
      </c>
      <c r="U4" s="43" t="s">
        <v>4</v>
      </c>
      <c r="V4" s="40" t="s">
        <v>31</v>
      </c>
    </row>
    <row r="5" spans="1:22" x14ac:dyDescent="0.25">
      <c r="A5" s="36" t="s">
        <v>0</v>
      </c>
      <c r="B5" s="12">
        <v>182692</v>
      </c>
      <c r="C5" s="12">
        <v>54906</v>
      </c>
      <c r="D5" s="12">
        <v>24246</v>
      </c>
      <c r="E5" s="12">
        <v>17715</v>
      </c>
      <c r="F5" s="12">
        <v>53763</v>
      </c>
      <c r="G5" s="12">
        <v>19555</v>
      </c>
      <c r="H5" s="12">
        <v>15748</v>
      </c>
      <c r="I5" s="12">
        <v>13047</v>
      </c>
      <c r="J5" s="12">
        <v>19050</v>
      </c>
      <c r="K5" s="39">
        <v>26549</v>
      </c>
      <c r="L5" s="12">
        <v>17379</v>
      </c>
      <c r="M5" s="12">
        <v>29378</v>
      </c>
      <c r="N5" s="12">
        <v>26411</v>
      </c>
      <c r="O5" s="12">
        <v>22591</v>
      </c>
      <c r="P5" s="12">
        <v>7933</v>
      </c>
      <c r="Q5" s="12">
        <v>42086</v>
      </c>
      <c r="R5" s="12">
        <v>7570</v>
      </c>
      <c r="S5" s="12">
        <v>19483</v>
      </c>
      <c r="T5" s="12">
        <v>4650</v>
      </c>
      <c r="U5" s="12">
        <v>2058</v>
      </c>
      <c r="V5" s="39">
        <v>606810</v>
      </c>
    </row>
    <row r="6" spans="1:22" x14ac:dyDescent="0.25">
      <c r="A6" s="37" t="s">
        <v>7</v>
      </c>
      <c r="B6" s="12">
        <v>11689</v>
      </c>
      <c r="C6" s="12">
        <v>9611</v>
      </c>
      <c r="D6" s="12">
        <v>6265</v>
      </c>
      <c r="E6" s="12">
        <v>4064</v>
      </c>
      <c r="F6" s="12">
        <v>9178</v>
      </c>
      <c r="G6" s="12">
        <v>4070</v>
      </c>
      <c r="H6" s="12">
        <v>4091</v>
      </c>
      <c r="I6" s="12">
        <v>4251</v>
      </c>
      <c r="J6" s="12">
        <v>8202</v>
      </c>
      <c r="K6" s="39">
        <v>9974</v>
      </c>
      <c r="L6" s="12">
        <v>6734</v>
      </c>
      <c r="M6" s="12">
        <v>8601</v>
      </c>
      <c r="N6" s="12">
        <v>10026</v>
      </c>
      <c r="O6" s="12">
        <v>7613</v>
      </c>
      <c r="P6" s="12">
        <v>2609</v>
      </c>
      <c r="Q6" s="12">
        <v>12021</v>
      </c>
      <c r="R6" s="12">
        <v>3124</v>
      </c>
      <c r="S6" s="12">
        <v>4512</v>
      </c>
      <c r="T6" s="12">
        <v>891</v>
      </c>
      <c r="U6" s="12">
        <v>797</v>
      </c>
      <c r="V6" s="39">
        <v>128323</v>
      </c>
    </row>
    <row r="7" spans="1:22" x14ac:dyDescent="0.25">
      <c r="A7" s="37" t="s">
        <v>8</v>
      </c>
      <c r="B7" s="12">
        <v>120</v>
      </c>
      <c r="C7" s="12">
        <v>91</v>
      </c>
      <c r="D7" s="12">
        <v>86</v>
      </c>
      <c r="E7" s="12">
        <v>24</v>
      </c>
      <c r="F7" s="12">
        <v>80</v>
      </c>
      <c r="G7" s="12">
        <v>23</v>
      </c>
      <c r="H7" s="12">
        <v>33</v>
      </c>
      <c r="I7" s="12">
        <v>31</v>
      </c>
      <c r="J7" s="12">
        <v>40</v>
      </c>
      <c r="K7" s="39">
        <v>81</v>
      </c>
      <c r="L7" s="12">
        <v>44</v>
      </c>
      <c r="M7" s="12">
        <v>94</v>
      </c>
      <c r="N7" s="12">
        <v>160</v>
      </c>
      <c r="O7" s="12">
        <v>26</v>
      </c>
      <c r="P7" s="12">
        <v>31</v>
      </c>
      <c r="Q7" s="12">
        <v>168</v>
      </c>
      <c r="R7" s="12">
        <v>34</v>
      </c>
      <c r="S7" s="12">
        <v>94</v>
      </c>
      <c r="T7" s="12">
        <v>3</v>
      </c>
      <c r="U7" s="12">
        <v>4</v>
      </c>
      <c r="V7" s="39">
        <v>1267</v>
      </c>
    </row>
    <row r="8" spans="1:22" x14ac:dyDescent="0.25">
      <c r="A8" s="37" t="s">
        <v>9</v>
      </c>
      <c r="B8" s="12">
        <v>6677</v>
      </c>
      <c r="C8" s="12">
        <v>3483</v>
      </c>
      <c r="D8" s="12">
        <v>1779</v>
      </c>
      <c r="E8" s="12">
        <v>1005</v>
      </c>
      <c r="F8" s="12">
        <v>3385</v>
      </c>
      <c r="G8" s="12">
        <v>1298</v>
      </c>
      <c r="H8" s="12">
        <v>884</v>
      </c>
      <c r="I8" s="12">
        <v>675</v>
      </c>
      <c r="J8" s="12">
        <v>943</v>
      </c>
      <c r="K8" s="39">
        <v>1329</v>
      </c>
      <c r="L8" s="12">
        <v>895</v>
      </c>
      <c r="M8" s="12">
        <v>1504</v>
      </c>
      <c r="N8" s="12">
        <v>1776</v>
      </c>
      <c r="O8" s="12">
        <v>1383</v>
      </c>
      <c r="P8" s="12">
        <v>517</v>
      </c>
      <c r="Q8" s="12">
        <v>2098</v>
      </c>
      <c r="R8" s="12">
        <v>320</v>
      </c>
      <c r="S8" s="12">
        <v>994</v>
      </c>
      <c r="T8" s="12">
        <v>263</v>
      </c>
      <c r="U8" s="12">
        <v>64</v>
      </c>
      <c r="V8" s="39">
        <v>31272</v>
      </c>
    </row>
    <row r="9" spans="1:22" ht="30" x14ac:dyDescent="0.25">
      <c r="A9" s="37" t="s">
        <v>10</v>
      </c>
      <c r="B9" s="12">
        <v>515</v>
      </c>
      <c r="C9" s="12">
        <v>129</v>
      </c>
      <c r="D9" s="12">
        <v>120</v>
      </c>
      <c r="E9" s="12">
        <v>49</v>
      </c>
      <c r="F9" s="12">
        <v>153</v>
      </c>
      <c r="G9" s="12">
        <v>47</v>
      </c>
      <c r="H9" s="12">
        <v>73</v>
      </c>
      <c r="I9" s="12">
        <v>39</v>
      </c>
      <c r="J9" s="12">
        <v>70</v>
      </c>
      <c r="K9" s="39">
        <v>68</v>
      </c>
      <c r="L9" s="12">
        <v>50</v>
      </c>
      <c r="M9" s="12">
        <v>97</v>
      </c>
      <c r="N9" s="12">
        <v>127</v>
      </c>
      <c r="O9" s="12">
        <v>138</v>
      </c>
      <c r="P9" s="12">
        <v>43</v>
      </c>
      <c r="Q9" s="12">
        <v>214</v>
      </c>
      <c r="R9" s="12">
        <v>43</v>
      </c>
      <c r="S9" s="12">
        <v>118</v>
      </c>
      <c r="T9" s="12">
        <v>33</v>
      </c>
      <c r="U9" s="12">
        <v>5</v>
      </c>
      <c r="V9" s="39">
        <v>2131</v>
      </c>
    </row>
    <row r="10" spans="1:22" ht="30" x14ac:dyDescent="0.25">
      <c r="A10" s="37" t="s">
        <v>11</v>
      </c>
      <c r="B10" s="12">
        <v>409</v>
      </c>
      <c r="C10" s="12">
        <v>260</v>
      </c>
      <c r="D10" s="12">
        <v>144</v>
      </c>
      <c r="E10" s="12">
        <v>96</v>
      </c>
      <c r="F10" s="12">
        <v>258</v>
      </c>
      <c r="G10" s="12">
        <v>68</v>
      </c>
      <c r="H10" s="12">
        <v>140</v>
      </c>
      <c r="I10" s="12">
        <v>70</v>
      </c>
      <c r="J10" s="12">
        <v>89</v>
      </c>
      <c r="K10" s="39">
        <v>200</v>
      </c>
      <c r="L10" s="12">
        <v>112</v>
      </c>
      <c r="M10" s="12">
        <v>194</v>
      </c>
      <c r="N10" s="12">
        <v>178</v>
      </c>
      <c r="O10" s="12">
        <v>137</v>
      </c>
      <c r="P10" s="12">
        <v>57</v>
      </c>
      <c r="Q10" s="12">
        <v>208</v>
      </c>
      <c r="R10" s="12">
        <v>57</v>
      </c>
      <c r="S10" s="12">
        <v>154</v>
      </c>
      <c r="T10" s="12">
        <v>25</v>
      </c>
      <c r="U10" s="12">
        <v>1</v>
      </c>
      <c r="V10" s="39">
        <v>2857</v>
      </c>
    </row>
    <row r="11" spans="1:22" x14ac:dyDescent="0.25">
      <c r="A11" s="37" t="s">
        <v>12</v>
      </c>
      <c r="B11" s="12">
        <v>17495</v>
      </c>
      <c r="C11" s="12">
        <v>6326</v>
      </c>
      <c r="D11" s="12">
        <v>2621</v>
      </c>
      <c r="E11" s="12">
        <v>1914</v>
      </c>
      <c r="F11" s="12">
        <v>5323</v>
      </c>
      <c r="G11" s="12">
        <v>2173</v>
      </c>
      <c r="H11" s="12">
        <v>1520</v>
      </c>
      <c r="I11" s="12">
        <v>1152</v>
      </c>
      <c r="J11" s="12">
        <v>1523</v>
      </c>
      <c r="K11" s="39">
        <v>1992</v>
      </c>
      <c r="L11" s="12">
        <v>1281</v>
      </c>
      <c r="M11" s="12">
        <v>2715</v>
      </c>
      <c r="N11" s="12">
        <v>2409</v>
      </c>
      <c r="O11" s="12">
        <v>1846</v>
      </c>
      <c r="P11" s="12">
        <v>693</v>
      </c>
      <c r="Q11" s="12">
        <v>3669</v>
      </c>
      <c r="R11" s="12">
        <v>553</v>
      </c>
      <c r="S11" s="12">
        <v>1902</v>
      </c>
      <c r="T11" s="12">
        <v>556</v>
      </c>
      <c r="U11" s="12">
        <v>99</v>
      </c>
      <c r="V11" s="39">
        <v>57762</v>
      </c>
    </row>
    <row r="12" spans="1:22" ht="45" x14ac:dyDescent="0.25">
      <c r="A12" s="37" t="s">
        <v>25</v>
      </c>
      <c r="B12" s="12">
        <v>21204</v>
      </c>
      <c r="C12" s="12">
        <v>6367</v>
      </c>
      <c r="D12" s="12">
        <v>2799</v>
      </c>
      <c r="E12" s="12">
        <v>2156</v>
      </c>
      <c r="F12" s="12">
        <v>6199</v>
      </c>
      <c r="G12" s="12">
        <v>2399</v>
      </c>
      <c r="H12" s="12">
        <v>1870</v>
      </c>
      <c r="I12" s="12">
        <v>1396</v>
      </c>
      <c r="J12" s="12">
        <v>1625</v>
      </c>
      <c r="K12" s="39">
        <v>2590</v>
      </c>
      <c r="L12" s="12">
        <v>1626</v>
      </c>
      <c r="M12" s="12">
        <v>2786</v>
      </c>
      <c r="N12" s="12">
        <v>2749</v>
      </c>
      <c r="O12" s="12">
        <v>2399</v>
      </c>
      <c r="P12" s="12">
        <v>924</v>
      </c>
      <c r="Q12" s="12">
        <v>4120</v>
      </c>
      <c r="R12" s="12">
        <v>666</v>
      </c>
      <c r="S12" s="12">
        <v>1941</v>
      </c>
      <c r="T12" s="12">
        <v>485</v>
      </c>
      <c r="U12" s="12">
        <v>171</v>
      </c>
      <c r="V12" s="39">
        <v>66472</v>
      </c>
    </row>
    <row r="13" spans="1:22" x14ac:dyDescent="0.25">
      <c r="A13" s="37" t="s">
        <v>13</v>
      </c>
      <c r="B13" s="12">
        <v>8217</v>
      </c>
      <c r="C13" s="12">
        <v>2303</v>
      </c>
      <c r="D13" s="12">
        <v>1043</v>
      </c>
      <c r="E13" s="12">
        <v>761</v>
      </c>
      <c r="F13" s="12">
        <v>1941</v>
      </c>
      <c r="G13" s="12">
        <v>724</v>
      </c>
      <c r="H13" s="12">
        <v>793</v>
      </c>
      <c r="I13" s="12">
        <v>555</v>
      </c>
      <c r="J13" s="12">
        <v>694</v>
      </c>
      <c r="K13" s="39">
        <v>1033</v>
      </c>
      <c r="L13" s="12">
        <v>676</v>
      </c>
      <c r="M13" s="12">
        <v>1059</v>
      </c>
      <c r="N13" s="12">
        <v>923</v>
      </c>
      <c r="O13" s="12">
        <v>832</v>
      </c>
      <c r="P13" s="12">
        <v>343</v>
      </c>
      <c r="Q13" s="12">
        <v>1625</v>
      </c>
      <c r="R13" s="12">
        <v>349</v>
      </c>
      <c r="S13" s="12">
        <v>1000</v>
      </c>
      <c r="T13" s="12">
        <v>180</v>
      </c>
      <c r="U13" s="12">
        <v>95</v>
      </c>
      <c r="V13" s="39">
        <v>25146</v>
      </c>
    </row>
    <row r="14" spans="1:22" x14ac:dyDescent="0.25">
      <c r="A14" s="37" t="s">
        <v>14</v>
      </c>
      <c r="B14" s="12">
        <v>6569</v>
      </c>
      <c r="C14" s="12">
        <v>1805</v>
      </c>
      <c r="D14" s="12">
        <v>669</v>
      </c>
      <c r="E14" s="12">
        <v>521</v>
      </c>
      <c r="F14" s="12">
        <v>1764</v>
      </c>
      <c r="G14" s="12">
        <v>694</v>
      </c>
      <c r="H14" s="12">
        <v>519</v>
      </c>
      <c r="I14" s="12">
        <v>446</v>
      </c>
      <c r="J14" s="12">
        <v>610</v>
      </c>
      <c r="K14" s="39">
        <v>671</v>
      </c>
      <c r="L14" s="12">
        <v>498</v>
      </c>
      <c r="M14" s="12">
        <v>828</v>
      </c>
      <c r="N14" s="12">
        <v>530</v>
      </c>
      <c r="O14" s="12">
        <v>531</v>
      </c>
      <c r="P14" s="12">
        <v>171</v>
      </c>
      <c r="Q14" s="12">
        <v>1184</v>
      </c>
      <c r="R14" s="12">
        <v>237</v>
      </c>
      <c r="S14" s="12">
        <v>1054</v>
      </c>
      <c r="T14" s="12">
        <v>262</v>
      </c>
      <c r="U14" s="12">
        <v>58</v>
      </c>
      <c r="V14" s="39">
        <v>19621</v>
      </c>
    </row>
    <row r="15" spans="1:22" x14ac:dyDescent="0.25">
      <c r="A15" s="37" t="s">
        <v>15</v>
      </c>
      <c r="B15" s="12">
        <v>11652</v>
      </c>
      <c r="C15" s="12">
        <v>1716</v>
      </c>
      <c r="D15" s="12">
        <v>429</v>
      </c>
      <c r="E15" s="12">
        <v>399</v>
      </c>
      <c r="F15" s="12">
        <v>2198</v>
      </c>
      <c r="G15" s="12">
        <v>483</v>
      </c>
      <c r="H15" s="12">
        <v>314</v>
      </c>
      <c r="I15" s="12">
        <v>285</v>
      </c>
      <c r="J15" s="12">
        <v>275</v>
      </c>
      <c r="K15" s="39">
        <v>507</v>
      </c>
      <c r="L15" s="12">
        <v>317</v>
      </c>
      <c r="M15" s="12">
        <v>846</v>
      </c>
      <c r="N15" s="12">
        <v>355</v>
      </c>
      <c r="O15" s="12">
        <v>514</v>
      </c>
      <c r="P15" s="12">
        <v>101</v>
      </c>
      <c r="Q15" s="12">
        <v>1234</v>
      </c>
      <c r="R15" s="12">
        <v>121</v>
      </c>
      <c r="S15" s="12">
        <v>309</v>
      </c>
      <c r="T15" s="12">
        <v>163</v>
      </c>
      <c r="U15" s="12">
        <v>45</v>
      </c>
      <c r="V15" s="39">
        <v>22263</v>
      </c>
    </row>
    <row r="16" spans="1:22" x14ac:dyDescent="0.25">
      <c r="A16" s="37" t="s">
        <v>16</v>
      </c>
      <c r="B16" s="12">
        <v>9444</v>
      </c>
      <c r="C16" s="12">
        <v>1400</v>
      </c>
      <c r="D16" s="12">
        <v>379</v>
      </c>
      <c r="E16" s="12">
        <v>252</v>
      </c>
      <c r="F16" s="12">
        <v>1288</v>
      </c>
      <c r="G16" s="12">
        <v>321</v>
      </c>
      <c r="H16" s="12">
        <v>190</v>
      </c>
      <c r="I16" s="12">
        <v>157</v>
      </c>
      <c r="J16" s="12">
        <v>186</v>
      </c>
      <c r="K16" s="39">
        <v>387</v>
      </c>
      <c r="L16" s="12">
        <v>240</v>
      </c>
      <c r="M16" s="12">
        <v>423</v>
      </c>
      <c r="N16" s="12">
        <v>350</v>
      </c>
      <c r="O16" s="12">
        <v>521</v>
      </c>
      <c r="P16" s="12">
        <v>124</v>
      </c>
      <c r="Q16" s="12">
        <v>850</v>
      </c>
      <c r="R16" s="12">
        <v>83</v>
      </c>
      <c r="S16" s="12">
        <v>240</v>
      </c>
      <c r="T16" s="12">
        <v>211</v>
      </c>
      <c r="U16" s="12">
        <v>25</v>
      </c>
      <c r="V16" s="39">
        <v>17071</v>
      </c>
    </row>
    <row r="17" spans="1:22" x14ac:dyDescent="0.25">
      <c r="A17" s="37" t="s">
        <v>17</v>
      </c>
      <c r="B17" s="12">
        <v>13983</v>
      </c>
      <c r="C17" s="12">
        <v>4230</v>
      </c>
      <c r="D17" s="12">
        <v>1744</v>
      </c>
      <c r="E17" s="12">
        <v>1282</v>
      </c>
      <c r="F17" s="12">
        <v>4214</v>
      </c>
      <c r="G17" s="12">
        <v>1408</v>
      </c>
      <c r="H17" s="12">
        <v>968</v>
      </c>
      <c r="I17" s="12">
        <v>794</v>
      </c>
      <c r="J17" s="12">
        <v>920</v>
      </c>
      <c r="K17" s="39">
        <v>1382</v>
      </c>
      <c r="L17" s="12">
        <v>924</v>
      </c>
      <c r="M17" s="12">
        <v>2051</v>
      </c>
      <c r="N17" s="12">
        <v>1845</v>
      </c>
      <c r="O17" s="12">
        <v>1453</v>
      </c>
      <c r="P17" s="12">
        <v>578</v>
      </c>
      <c r="Q17" s="12">
        <v>3199</v>
      </c>
      <c r="R17" s="12">
        <v>405</v>
      </c>
      <c r="S17" s="12">
        <v>1673</v>
      </c>
      <c r="T17" s="12">
        <v>345</v>
      </c>
      <c r="U17" s="12">
        <v>73</v>
      </c>
      <c r="V17" s="39">
        <v>43471</v>
      </c>
    </row>
    <row r="18" spans="1:22" ht="30" x14ac:dyDescent="0.25">
      <c r="A18" s="37" t="s">
        <v>18</v>
      </c>
      <c r="B18" s="12">
        <v>32436</v>
      </c>
      <c r="C18" s="12">
        <v>6213</v>
      </c>
      <c r="D18" s="12">
        <v>1911</v>
      </c>
      <c r="E18" s="12">
        <v>1649</v>
      </c>
      <c r="F18" s="12">
        <v>6334</v>
      </c>
      <c r="G18" s="12">
        <v>2041</v>
      </c>
      <c r="H18" s="12">
        <v>1308</v>
      </c>
      <c r="I18" s="12">
        <v>1026</v>
      </c>
      <c r="J18" s="12">
        <v>1168</v>
      </c>
      <c r="K18" s="39">
        <v>1952</v>
      </c>
      <c r="L18" s="12">
        <v>1218</v>
      </c>
      <c r="M18" s="12">
        <v>2775</v>
      </c>
      <c r="N18" s="12">
        <v>1594</v>
      </c>
      <c r="O18" s="12">
        <v>1916</v>
      </c>
      <c r="P18" s="12">
        <v>549</v>
      </c>
      <c r="Q18" s="12">
        <v>3658</v>
      </c>
      <c r="R18" s="12">
        <v>427</v>
      </c>
      <c r="S18" s="12">
        <v>1579</v>
      </c>
      <c r="T18" s="12">
        <v>482</v>
      </c>
      <c r="U18" s="12">
        <v>203</v>
      </c>
      <c r="V18" s="39">
        <v>70439</v>
      </c>
    </row>
    <row r="19" spans="1:22" x14ac:dyDescent="0.25">
      <c r="A19" s="37" t="s">
        <v>19</v>
      </c>
      <c r="B19" s="12">
        <v>9310</v>
      </c>
      <c r="C19" s="12">
        <v>2548</v>
      </c>
      <c r="D19" s="12">
        <v>952</v>
      </c>
      <c r="E19" s="12">
        <v>739</v>
      </c>
      <c r="F19" s="12">
        <v>2272</v>
      </c>
      <c r="G19" s="12">
        <v>843</v>
      </c>
      <c r="H19" s="12">
        <v>643</v>
      </c>
      <c r="I19" s="12">
        <v>504</v>
      </c>
      <c r="J19" s="12">
        <v>630</v>
      </c>
      <c r="K19" s="39">
        <v>970</v>
      </c>
      <c r="L19" s="12">
        <v>598</v>
      </c>
      <c r="M19" s="12">
        <v>1040</v>
      </c>
      <c r="N19" s="12">
        <v>712</v>
      </c>
      <c r="O19" s="12">
        <v>782</v>
      </c>
      <c r="P19" s="12">
        <v>245</v>
      </c>
      <c r="Q19" s="12">
        <v>1563</v>
      </c>
      <c r="R19" s="12">
        <v>273</v>
      </c>
      <c r="S19" s="12">
        <v>1251</v>
      </c>
      <c r="T19" s="12">
        <v>188</v>
      </c>
      <c r="U19" s="12">
        <v>77</v>
      </c>
      <c r="V19" s="39">
        <v>26140</v>
      </c>
    </row>
    <row r="20" spans="1:22" x14ac:dyDescent="0.25">
      <c r="A20" s="37" t="s">
        <v>20</v>
      </c>
      <c r="B20" s="12">
        <v>4151</v>
      </c>
      <c r="C20" s="12">
        <v>901</v>
      </c>
      <c r="D20" s="12">
        <v>292</v>
      </c>
      <c r="E20" s="12">
        <v>297</v>
      </c>
      <c r="F20" s="12">
        <v>1023</v>
      </c>
      <c r="G20" s="12">
        <v>272</v>
      </c>
      <c r="H20" s="12">
        <v>209</v>
      </c>
      <c r="I20" s="12">
        <v>170</v>
      </c>
      <c r="J20" s="12">
        <v>178</v>
      </c>
      <c r="K20" s="39">
        <v>336</v>
      </c>
      <c r="L20" s="12">
        <v>199</v>
      </c>
      <c r="M20" s="12">
        <v>485</v>
      </c>
      <c r="N20" s="12">
        <v>218</v>
      </c>
      <c r="O20" s="12">
        <v>209</v>
      </c>
      <c r="P20" s="12">
        <v>77</v>
      </c>
      <c r="Q20" s="12">
        <v>609</v>
      </c>
      <c r="R20" s="12">
        <v>79</v>
      </c>
      <c r="S20" s="12">
        <v>212</v>
      </c>
      <c r="T20" s="12">
        <v>47</v>
      </c>
      <c r="U20" s="12">
        <v>55</v>
      </c>
      <c r="V20" s="39">
        <v>10019</v>
      </c>
    </row>
    <row r="21" spans="1:22" x14ac:dyDescent="0.25">
      <c r="A21" s="37" t="s">
        <v>21</v>
      </c>
      <c r="B21" s="12">
        <v>10160</v>
      </c>
      <c r="C21" s="12">
        <v>2836</v>
      </c>
      <c r="D21" s="12">
        <v>1051</v>
      </c>
      <c r="E21" s="12">
        <v>864</v>
      </c>
      <c r="F21" s="12">
        <v>3034</v>
      </c>
      <c r="G21" s="12">
        <v>946</v>
      </c>
      <c r="H21" s="12">
        <v>812</v>
      </c>
      <c r="I21" s="12">
        <v>577</v>
      </c>
      <c r="J21" s="12">
        <v>684</v>
      </c>
      <c r="K21" s="39">
        <v>1332</v>
      </c>
      <c r="L21" s="12">
        <v>785</v>
      </c>
      <c r="M21" s="12">
        <v>1482</v>
      </c>
      <c r="N21" s="12">
        <v>908</v>
      </c>
      <c r="O21" s="12">
        <v>736</v>
      </c>
      <c r="P21" s="12">
        <v>306</v>
      </c>
      <c r="Q21" s="12">
        <v>2556</v>
      </c>
      <c r="R21" s="12">
        <v>316</v>
      </c>
      <c r="S21" s="12">
        <v>865</v>
      </c>
      <c r="T21" s="12">
        <v>126</v>
      </c>
      <c r="U21" s="12">
        <v>135</v>
      </c>
      <c r="V21" s="39">
        <v>30511</v>
      </c>
    </row>
    <row r="22" spans="1:22" x14ac:dyDescent="0.25">
      <c r="A22" s="37" t="s">
        <v>22</v>
      </c>
      <c r="B22" s="12">
        <v>8157</v>
      </c>
      <c r="C22" s="12">
        <v>1636</v>
      </c>
      <c r="D22" s="12">
        <v>530</v>
      </c>
      <c r="E22" s="12">
        <v>550</v>
      </c>
      <c r="F22" s="12">
        <v>1902</v>
      </c>
      <c r="G22" s="12">
        <v>601</v>
      </c>
      <c r="H22" s="12">
        <v>417</v>
      </c>
      <c r="I22" s="12">
        <v>263</v>
      </c>
      <c r="J22" s="12">
        <v>400</v>
      </c>
      <c r="K22" s="39">
        <v>531</v>
      </c>
      <c r="L22" s="12">
        <v>359</v>
      </c>
      <c r="M22" s="12">
        <v>821</v>
      </c>
      <c r="N22" s="12">
        <v>475</v>
      </c>
      <c r="O22" s="12">
        <v>531</v>
      </c>
      <c r="P22" s="12">
        <v>165</v>
      </c>
      <c r="Q22" s="12">
        <v>1083</v>
      </c>
      <c r="R22" s="12">
        <v>148</v>
      </c>
      <c r="S22" s="12">
        <v>584</v>
      </c>
      <c r="T22" s="12">
        <v>164</v>
      </c>
      <c r="U22" s="12">
        <v>63</v>
      </c>
      <c r="V22" s="39">
        <v>19380</v>
      </c>
    </row>
    <row r="23" spans="1:22" x14ac:dyDescent="0.25">
      <c r="A23" s="37" t="s">
        <v>23</v>
      </c>
      <c r="B23" s="12">
        <v>10491</v>
      </c>
      <c r="C23" s="12">
        <v>3045</v>
      </c>
      <c r="D23" s="12">
        <v>1427</v>
      </c>
      <c r="E23" s="12">
        <v>1093</v>
      </c>
      <c r="F23" s="12">
        <v>3217</v>
      </c>
      <c r="G23" s="12">
        <v>1144</v>
      </c>
      <c r="H23" s="12">
        <v>964</v>
      </c>
      <c r="I23" s="12">
        <v>653</v>
      </c>
      <c r="J23" s="12">
        <v>811</v>
      </c>
      <c r="K23" s="39">
        <v>1213</v>
      </c>
      <c r="L23" s="12">
        <v>820</v>
      </c>
      <c r="M23" s="12">
        <v>1575</v>
      </c>
      <c r="N23" s="12">
        <v>1075</v>
      </c>
      <c r="O23" s="12">
        <v>1022</v>
      </c>
      <c r="P23" s="12">
        <v>400</v>
      </c>
      <c r="Q23" s="12">
        <v>2024</v>
      </c>
      <c r="R23" s="12">
        <v>334</v>
      </c>
      <c r="S23" s="12">
        <v>1000</v>
      </c>
      <c r="T23" s="12">
        <v>226</v>
      </c>
      <c r="U23" s="12">
        <v>88</v>
      </c>
      <c r="V23" s="39">
        <v>32622</v>
      </c>
    </row>
    <row r="24" spans="1:22" x14ac:dyDescent="0.25">
      <c r="A24" s="37" t="s">
        <v>4</v>
      </c>
      <c r="B24" s="12">
        <v>13</v>
      </c>
      <c r="C24" s="12">
        <v>6</v>
      </c>
      <c r="D24" s="12">
        <v>5</v>
      </c>
      <c r="E24" s="12" t="s">
        <v>30</v>
      </c>
      <c r="F24" s="12" t="s">
        <v>30</v>
      </c>
      <c r="G24" s="12" t="s">
        <v>30</v>
      </c>
      <c r="H24" s="12" t="s">
        <v>30</v>
      </c>
      <c r="I24" s="12">
        <v>3</v>
      </c>
      <c r="J24" s="12">
        <v>2</v>
      </c>
      <c r="K24" s="65">
        <v>1</v>
      </c>
      <c r="L24" s="12">
        <v>3</v>
      </c>
      <c r="M24" s="12">
        <v>2</v>
      </c>
      <c r="N24" s="12">
        <v>1</v>
      </c>
      <c r="O24" s="12">
        <v>2</v>
      </c>
      <c r="P24" s="12" t="s">
        <v>30</v>
      </c>
      <c r="Q24" s="12">
        <v>3</v>
      </c>
      <c r="R24" s="12">
        <v>1</v>
      </c>
      <c r="S24" s="12">
        <v>1</v>
      </c>
      <c r="T24" s="12" t="s">
        <v>30</v>
      </c>
      <c r="U24" s="12" t="s">
        <v>30</v>
      </c>
      <c r="V24" s="65">
        <v>43</v>
      </c>
    </row>
    <row r="25" spans="1:22" ht="11.1" customHeight="1" x14ac:dyDescent="0.25">
      <c r="A25" s="31" t="s">
        <v>51</v>
      </c>
      <c r="B25" s="5"/>
      <c r="C25" s="5"/>
      <c r="D25" s="5"/>
      <c r="E25" s="5"/>
      <c r="F25" s="6"/>
      <c r="G25" s="5"/>
      <c r="H25" s="5"/>
      <c r="I25" s="5"/>
      <c r="J25" s="5"/>
      <c r="K25" s="5"/>
      <c r="L25" s="5"/>
      <c r="M25" s="6"/>
      <c r="N25" s="5"/>
      <c r="O25" s="5"/>
      <c r="P25" s="5"/>
      <c r="Q25" s="6"/>
      <c r="R25" s="5"/>
      <c r="S25" s="6"/>
      <c r="T25" s="5"/>
      <c r="U25" s="6"/>
      <c r="V25" s="5"/>
    </row>
    <row r="26" spans="1:22" ht="11.1" customHeight="1" x14ac:dyDescent="0.25">
      <c r="A26" s="27" t="s">
        <v>28</v>
      </c>
      <c r="B26" s="5"/>
      <c r="C26" s="5"/>
      <c r="D26" s="5"/>
      <c r="E26" s="5"/>
      <c r="F26" s="6"/>
      <c r="G26" s="5"/>
      <c r="H26" s="5"/>
      <c r="I26" s="5"/>
      <c r="J26" s="5"/>
      <c r="K26" s="5"/>
      <c r="L26" s="5"/>
      <c r="M26" s="6"/>
      <c r="N26" s="5"/>
      <c r="O26" s="5"/>
      <c r="P26" s="5"/>
      <c r="Q26" s="6"/>
      <c r="R26" s="5"/>
      <c r="S26" s="6"/>
      <c r="T26" s="5"/>
      <c r="U26" s="6"/>
      <c r="V26" s="5"/>
    </row>
    <row r="27" spans="1:22" ht="11.1" customHeight="1" x14ac:dyDescent="0.25">
      <c r="A27" s="27" t="s">
        <v>52</v>
      </c>
      <c r="B27" s="5"/>
      <c r="C27" s="5"/>
      <c r="D27" s="5"/>
      <c r="E27" s="5"/>
      <c r="F27" s="6"/>
      <c r="G27" s="5"/>
      <c r="H27" s="5"/>
      <c r="I27" s="5"/>
      <c r="J27" s="5"/>
      <c r="K27" s="5"/>
      <c r="L27" s="5"/>
      <c r="M27" s="6"/>
      <c r="N27" s="5"/>
      <c r="O27" s="5"/>
      <c r="P27" s="5"/>
      <c r="Q27" s="6"/>
      <c r="R27" s="5"/>
      <c r="S27" s="6"/>
      <c r="T27" s="5"/>
      <c r="U27" s="6"/>
      <c r="V27" s="5"/>
    </row>
    <row r="28" spans="1:22" x14ac:dyDescent="0.25">
      <c r="A28" s="27"/>
      <c r="B28" s="5"/>
      <c r="C28" s="5"/>
      <c r="D28" s="5"/>
      <c r="E28" s="5"/>
      <c r="F28" s="6"/>
      <c r="G28" s="5"/>
      <c r="H28" s="5"/>
      <c r="I28" s="5"/>
      <c r="J28" s="5"/>
      <c r="K28" s="5"/>
      <c r="L28" s="5"/>
      <c r="M28" s="6"/>
      <c r="N28" s="5"/>
      <c r="O28" s="5"/>
      <c r="P28" s="5"/>
      <c r="Q28" s="6"/>
      <c r="R28" s="5"/>
      <c r="S28" s="6"/>
      <c r="T28" s="5"/>
      <c r="U28" s="6"/>
      <c r="V28" s="5"/>
    </row>
    <row r="29" spans="1:22" ht="18.75" x14ac:dyDescent="0.3">
      <c r="A29" s="7" t="s">
        <v>58</v>
      </c>
      <c r="B29" s="5"/>
      <c r="C29" s="5"/>
      <c r="D29" s="5"/>
      <c r="E29" s="5"/>
      <c r="F29" s="6"/>
      <c r="G29" s="5"/>
      <c r="H29" s="5"/>
      <c r="I29" s="5"/>
      <c r="J29" s="5"/>
      <c r="K29" s="5"/>
      <c r="L29" s="5"/>
      <c r="M29" s="6"/>
      <c r="N29" s="5"/>
      <c r="O29" s="5"/>
      <c r="P29" s="5"/>
      <c r="Q29" s="6"/>
      <c r="R29" s="5"/>
      <c r="S29" s="6"/>
      <c r="T29" s="5"/>
      <c r="U29" s="6"/>
      <c r="V29" s="5"/>
    </row>
    <row r="30" spans="1:22" x14ac:dyDescent="0.25">
      <c r="A30" s="3" t="s">
        <v>6</v>
      </c>
      <c r="B30" s="5"/>
      <c r="C30" s="5"/>
      <c r="D30" s="5"/>
      <c r="E30" s="5"/>
      <c r="F30" s="6"/>
      <c r="G30" s="5"/>
      <c r="H30" s="5"/>
      <c r="I30" s="5"/>
      <c r="J30" s="5"/>
      <c r="K30" s="5"/>
      <c r="L30" s="5"/>
      <c r="M30" s="6"/>
      <c r="N30" s="5"/>
      <c r="O30" s="5"/>
      <c r="P30" s="5"/>
      <c r="Q30" s="6"/>
      <c r="R30" s="5"/>
      <c r="S30" s="6"/>
      <c r="T30" s="5"/>
      <c r="U30" s="6"/>
      <c r="V30" s="5"/>
    </row>
    <row r="31" spans="1:22" x14ac:dyDescent="0.25">
      <c r="A31" s="4"/>
      <c r="B31" s="5"/>
      <c r="C31" s="5"/>
      <c r="D31" s="5"/>
      <c r="E31" s="5"/>
      <c r="F31" s="6"/>
      <c r="G31" s="5"/>
      <c r="H31" s="5"/>
      <c r="I31" s="5"/>
      <c r="J31" s="5"/>
      <c r="K31" s="5"/>
      <c r="L31" s="5"/>
      <c r="M31" s="6"/>
      <c r="N31" s="5"/>
      <c r="O31" s="5"/>
      <c r="P31" s="5"/>
      <c r="Q31" s="6"/>
      <c r="R31" s="5"/>
      <c r="S31" s="6"/>
      <c r="T31" s="5"/>
      <c r="U31" s="6"/>
      <c r="V31" s="5"/>
    </row>
    <row r="32" spans="1:22" ht="96.75" x14ac:dyDescent="0.25">
      <c r="A32" s="44" t="s">
        <v>24</v>
      </c>
      <c r="B32" s="42" t="s">
        <v>32</v>
      </c>
      <c r="C32" s="42" t="s">
        <v>33</v>
      </c>
      <c r="D32" s="42" t="s">
        <v>34</v>
      </c>
      <c r="E32" s="42" t="s">
        <v>35</v>
      </c>
      <c r="F32" s="42" t="s">
        <v>36</v>
      </c>
      <c r="G32" s="42" t="s">
        <v>37</v>
      </c>
      <c r="H32" s="42" t="s">
        <v>38</v>
      </c>
      <c r="I32" s="42" t="s">
        <v>39</v>
      </c>
      <c r="J32" s="42" t="s">
        <v>40</v>
      </c>
      <c r="K32" s="42" t="s">
        <v>41</v>
      </c>
      <c r="L32" s="42" t="s">
        <v>42</v>
      </c>
      <c r="M32" s="42" t="s">
        <v>43</v>
      </c>
      <c r="N32" s="42" t="s">
        <v>44</v>
      </c>
      <c r="O32" s="42" t="s">
        <v>45</v>
      </c>
      <c r="P32" s="42" t="s">
        <v>46</v>
      </c>
      <c r="Q32" s="42" t="s">
        <v>47</v>
      </c>
      <c r="R32" s="42" t="s">
        <v>48</v>
      </c>
      <c r="S32" s="42" t="s">
        <v>49</v>
      </c>
      <c r="T32" s="42" t="s">
        <v>50</v>
      </c>
      <c r="U32" s="43" t="s">
        <v>4</v>
      </c>
      <c r="V32" s="40" t="s">
        <v>31</v>
      </c>
    </row>
    <row r="33" spans="1:22" x14ac:dyDescent="0.25">
      <c r="A33" s="34" t="s">
        <v>0</v>
      </c>
      <c r="B33" s="12">
        <v>573114</v>
      </c>
      <c r="C33" s="12">
        <v>126325</v>
      </c>
      <c r="D33" s="12">
        <v>52844</v>
      </c>
      <c r="E33" s="12">
        <v>38711</v>
      </c>
      <c r="F33" s="12">
        <v>140225</v>
      </c>
      <c r="G33" s="12">
        <v>47583</v>
      </c>
      <c r="H33" s="12">
        <v>36011</v>
      </c>
      <c r="I33" s="12">
        <v>27201</v>
      </c>
      <c r="J33" s="12">
        <v>27608</v>
      </c>
      <c r="K33" s="64">
        <v>55994</v>
      </c>
      <c r="L33" s="12">
        <v>32494</v>
      </c>
      <c r="M33" s="12">
        <v>61142</v>
      </c>
      <c r="N33" s="12">
        <v>46482</v>
      </c>
      <c r="O33" s="12">
        <v>48921</v>
      </c>
      <c r="P33" s="12">
        <v>15880</v>
      </c>
      <c r="Q33" s="12">
        <v>102245</v>
      </c>
      <c r="R33" s="12">
        <v>14869</v>
      </c>
      <c r="S33" s="12">
        <v>39900</v>
      </c>
      <c r="T33" s="12">
        <v>9328</v>
      </c>
      <c r="U33" s="12">
        <v>573</v>
      </c>
      <c r="V33" s="64">
        <v>1497449</v>
      </c>
    </row>
    <row r="34" spans="1:22" x14ac:dyDescent="0.25">
      <c r="A34" s="34" t="s">
        <v>7</v>
      </c>
      <c r="B34" s="12">
        <v>2626</v>
      </c>
      <c r="C34" s="12">
        <v>4660</v>
      </c>
      <c r="D34" s="12">
        <v>2098</v>
      </c>
      <c r="E34" s="12">
        <v>1600</v>
      </c>
      <c r="F34" s="12">
        <v>2713</v>
      </c>
      <c r="G34" s="12">
        <v>1428</v>
      </c>
      <c r="H34" s="12">
        <v>1136</v>
      </c>
      <c r="I34" s="12">
        <v>952</v>
      </c>
      <c r="J34" s="12">
        <v>2797</v>
      </c>
      <c r="K34" s="39">
        <v>3645</v>
      </c>
      <c r="L34" s="12">
        <v>2159</v>
      </c>
      <c r="M34" s="12">
        <v>2367</v>
      </c>
      <c r="N34" s="12">
        <v>3909</v>
      </c>
      <c r="O34" s="12">
        <v>3190</v>
      </c>
      <c r="P34" s="12">
        <v>1107</v>
      </c>
      <c r="Q34" s="12">
        <v>4275</v>
      </c>
      <c r="R34" s="12">
        <v>1035</v>
      </c>
      <c r="S34" s="12">
        <v>1464</v>
      </c>
      <c r="T34" s="12">
        <v>494</v>
      </c>
      <c r="U34" s="12">
        <v>43</v>
      </c>
      <c r="V34" s="39">
        <v>43698</v>
      </c>
    </row>
    <row r="35" spans="1:22" x14ac:dyDescent="0.25">
      <c r="A35" s="34" t="s">
        <v>8</v>
      </c>
      <c r="B35" s="12">
        <v>385</v>
      </c>
      <c r="C35" s="12">
        <v>314</v>
      </c>
      <c r="D35" s="12">
        <v>211</v>
      </c>
      <c r="E35" s="12">
        <v>57</v>
      </c>
      <c r="F35" s="12">
        <v>185</v>
      </c>
      <c r="G35" s="12">
        <v>47</v>
      </c>
      <c r="H35" s="12">
        <v>88</v>
      </c>
      <c r="I35" s="12">
        <v>116</v>
      </c>
      <c r="J35" s="12">
        <v>61</v>
      </c>
      <c r="K35" s="39">
        <v>346</v>
      </c>
      <c r="L35" s="12">
        <v>165</v>
      </c>
      <c r="M35" s="12">
        <v>187</v>
      </c>
      <c r="N35" s="12">
        <v>262</v>
      </c>
      <c r="O35" s="12">
        <v>67</v>
      </c>
      <c r="P35" s="12" t="s">
        <v>29</v>
      </c>
      <c r="Q35" s="12">
        <v>792</v>
      </c>
      <c r="R35" s="12">
        <v>1000</v>
      </c>
      <c r="S35" s="12">
        <v>2035</v>
      </c>
      <c r="T35" s="12" t="s">
        <v>29</v>
      </c>
      <c r="U35" s="12">
        <v>3</v>
      </c>
      <c r="V35" s="39">
        <v>6382</v>
      </c>
    </row>
    <row r="36" spans="1:22" x14ac:dyDescent="0.25">
      <c r="A36" s="34" t="s">
        <v>9</v>
      </c>
      <c r="B36" s="12">
        <v>69373</v>
      </c>
      <c r="C36" s="12">
        <v>31272</v>
      </c>
      <c r="D36" s="12">
        <v>16256</v>
      </c>
      <c r="E36" s="12">
        <v>10571</v>
      </c>
      <c r="F36" s="12">
        <v>33143</v>
      </c>
      <c r="G36" s="12">
        <v>12845</v>
      </c>
      <c r="H36" s="12">
        <v>8881</v>
      </c>
      <c r="I36" s="12">
        <v>7651</v>
      </c>
      <c r="J36" s="12">
        <v>7148</v>
      </c>
      <c r="K36" s="39">
        <v>12201</v>
      </c>
      <c r="L36" s="12">
        <v>9304</v>
      </c>
      <c r="M36" s="12">
        <v>14128</v>
      </c>
      <c r="N36" s="12">
        <v>13875</v>
      </c>
      <c r="O36" s="12">
        <v>18369</v>
      </c>
      <c r="P36" s="12">
        <v>4513</v>
      </c>
      <c r="Q36" s="12">
        <v>22743</v>
      </c>
      <c r="R36" s="12">
        <v>2228</v>
      </c>
      <c r="S36" s="12">
        <v>6646</v>
      </c>
      <c r="T36" s="12">
        <v>961</v>
      </c>
      <c r="U36" s="12">
        <v>127</v>
      </c>
      <c r="V36" s="39">
        <v>302231</v>
      </c>
    </row>
    <row r="37" spans="1:22" ht="30" x14ac:dyDescent="0.25">
      <c r="A37" s="34" t="s">
        <v>10</v>
      </c>
      <c r="B37" s="12">
        <v>5212</v>
      </c>
      <c r="C37" s="12">
        <v>469</v>
      </c>
      <c r="D37" s="12">
        <v>1455</v>
      </c>
      <c r="E37" s="12">
        <v>148</v>
      </c>
      <c r="F37" s="12">
        <v>721</v>
      </c>
      <c r="G37" s="12">
        <v>282</v>
      </c>
      <c r="H37" s="12">
        <v>311</v>
      </c>
      <c r="I37" s="12">
        <v>281</v>
      </c>
      <c r="J37" s="12">
        <v>173</v>
      </c>
      <c r="K37" s="39">
        <v>437</v>
      </c>
      <c r="L37" s="12">
        <v>186</v>
      </c>
      <c r="M37" s="12">
        <v>346</v>
      </c>
      <c r="N37" s="12">
        <v>273</v>
      </c>
      <c r="O37" s="12">
        <v>422</v>
      </c>
      <c r="P37" s="12">
        <v>199</v>
      </c>
      <c r="Q37" s="12">
        <v>735</v>
      </c>
      <c r="R37" s="12">
        <v>102</v>
      </c>
      <c r="S37" s="12">
        <v>444</v>
      </c>
      <c r="T37" s="12">
        <v>115</v>
      </c>
      <c r="U37" s="12">
        <v>1</v>
      </c>
      <c r="V37" s="39">
        <v>12311</v>
      </c>
    </row>
    <row r="38" spans="1:22" ht="30" x14ac:dyDescent="0.25">
      <c r="A38" s="34" t="s">
        <v>11</v>
      </c>
      <c r="B38" s="12">
        <v>2848</v>
      </c>
      <c r="C38" s="12">
        <v>871</v>
      </c>
      <c r="D38" s="12">
        <v>549</v>
      </c>
      <c r="E38" s="12">
        <v>862</v>
      </c>
      <c r="F38" s="12">
        <v>822</v>
      </c>
      <c r="G38" s="12">
        <v>528</v>
      </c>
      <c r="H38" s="12">
        <v>489</v>
      </c>
      <c r="I38" s="12">
        <v>221</v>
      </c>
      <c r="J38" s="12">
        <v>254</v>
      </c>
      <c r="K38" s="39">
        <v>452</v>
      </c>
      <c r="L38" s="12">
        <v>288</v>
      </c>
      <c r="M38" s="12">
        <v>729</v>
      </c>
      <c r="N38" s="12">
        <v>326</v>
      </c>
      <c r="O38" s="12">
        <v>380</v>
      </c>
      <c r="P38" s="12" t="s">
        <v>29</v>
      </c>
      <c r="Q38" s="12">
        <v>889</v>
      </c>
      <c r="R38" s="12">
        <v>133</v>
      </c>
      <c r="S38" s="12">
        <v>456</v>
      </c>
      <c r="T38" s="12" t="s">
        <v>29</v>
      </c>
      <c r="U38" s="12">
        <v>1</v>
      </c>
      <c r="V38" s="39">
        <v>11298</v>
      </c>
    </row>
    <row r="39" spans="1:22" x14ac:dyDescent="0.25">
      <c r="A39" s="34" t="s">
        <v>12</v>
      </c>
      <c r="B39" s="12">
        <v>58913</v>
      </c>
      <c r="C39" s="12">
        <v>13814</v>
      </c>
      <c r="D39" s="12">
        <v>6028</v>
      </c>
      <c r="E39" s="12">
        <v>3929</v>
      </c>
      <c r="F39" s="12">
        <v>13419</v>
      </c>
      <c r="G39" s="12">
        <v>5693</v>
      </c>
      <c r="H39" s="12">
        <v>3834</v>
      </c>
      <c r="I39" s="12">
        <v>2987</v>
      </c>
      <c r="J39" s="12">
        <v>2789</v>
      </c>
      <c r="K39" s="39">
        <v>7137</v>
      </c>
      <c r="L39" s="12">
        <v>3500</v>
      </c>
      <c r="M39" s="12">
        <v>7058</v>
      </c>
      <c r="N39" s="12">
        <v>4673</v>
      </c>
      <c r="O39" s="12">
        <v>4749</v>
      </c>
      <c r="P39" s="12">
        <v>1577</v>
      </c>
      <c r="Q39" s="12">
        <v>13728</v>
      </c>
      <c r="R39" s="12">
        <v>1776</v>
      </c>
      <c r="S39" s="12">
        <v>4739</v>
      </c>
      <c r="T39" s="12">
        <v>876</v>
      </c>
      <c r="U39" s="12">
        <v>30</v>
      </c>
      <c r="V39" s="39">
        <v>161249</v>
      </c>
    </row>
    <row r="40" spans="1:22" ht="45" x14ac:dyDescent="0.25">
      <c r="A40" s="34" t="s">
        <v>25</v>
      </c>
      <c r="B40" s="12">
        <v>90693</v>
      </c>
      <c r="C40" s="12">
        <v>18134</v>
      </c>
      <c r="D40" s="12">
        <v>6668</v>
      </c>
      <c r="E40" s="12">
        <v>6852</v>
      </c>
      <c r="F40" s="12">
        <v>19662</v>
      </c>
      <c r="G40" s="12">
        <v>7248</v>
      </c>
      <c r="H40" s="12">
        <v>5214</v>
      </c>
      <c r="I40" s="12">
        <v>3853</v>
      </c>
      <c r="J40" s="12">
        <v>4067</v>
      </c>
      <c r="K40" s="39">
        <v>8218</v>
      </c>
      <c r="L40" s="12">
        <v>4540</v>
      </c>
      <c r="M40" s="12">
        <v>8309</v>
      </c>
      <c r="N40" s="12">
        <v>6837</v>
      </c>
      <c r="O40" s="12">
        <v>5536</v>
      </c>
      <c r="P40" s="12">
        <v>2594</v>
      </c>
      <c r="Q40" s="12">
        <v>13145</v>
      </c>
      <c r="R40" s="12">
        <v>2080</v>
      </c>
      <c r="S40" s="12">
        <v>5587</v>
      </c>
      <c r="T40" s="12">
        <v>1068</v>
      </c>
      <c r="U40" s="12">
        <v>155</v>
      </c>
      <c r="V40" s="39">
        <v>220461</v>
      </c>
    </row>
    <row r="41" spans="1:22" x14ac:dyDescent="0.25">
      <c r="A41" s="34" t="s">
        <v>13</v>
      </c>
      <c r="B41" s="12">
        <v>43233</v>
      </c>
      <c r="C41" s="12">
        <v>9380</v>
      </c>
      <c r="D41" s="12">
        <v>4236</v>
      </c>
      <c r="E41" s="12">
        <v>2716</v>
      </c>
      <c r="F41" s="12">
        <v>8088</v>
      </c>
      <c r="G41" s="12">
        <v>3251</v>
      </c>
      <c r="H41" s="12">
        <v>4410</v>
      </c>
      <c r="I41" s="12">
        <v>2327</v>
      </c>
      <c r="J41" s="12">
        <v>2063</v>
      </c>
      <c r="K41" s="39">
        <v>4067</v>
      </c>
      <c r="L41" s="12">
        <v>2126</v>
      </c>
      <c r="M41" s="12">
        <v>3711</v>
      </c>
      <c r="N41" s="12">
        <v>3713</v>
      </c>
      <c r="O41" s="12">
        <v>2561</v>
      </c>
      <c r="P41" s="12">
        <v>1565</v>
      </c>
      <c r="Q41" s="12">
        <v>6891</v>
      </c>
      <c r="R41" s="12">
        <v>1033</v>
      </c>
      <c r="S41" s="12">
        <v>3282</v>
      </c>
      <c r="T41" s="12">
        <v>2844</v>
      </c>
      <c r="U41" s="12">
        <v>23</v>
      </c>
      <c r="V41" s="39">
        <v>111519</v>
      </c>
    </row>
    <row r="42" spans="1:22" x14ac:dyDescent="0.25">
      <c r="A42" s="34" t="s">
        <v>14</v>
      </c>
      <c r="B42" s="12">
        <v>23186</v>
      </c>
      <c r="C42" s="12">
        <v>5426</v>
      </c>
      <c r="D42" s="12">
        <v>1728</v>
      </c>
      <c r="E42" s="12">
        <v>1491</v>
      </c>
      <c r="F42" s="12">
        <v>5413</v>
      </c>
      <c r="G42" s="12">
        <v>2020</v>
      </c>
      <c r="H42" s="12">
        <v>1329</v>
      </c>
      <c r="I42" s="12">
        <v>1312</v>
      </c>
      <c r="J42" s="12">
        <v>1247</v>
      </c>
      <c r="K42" s="39">
        <v>1998</v>
      </c>
      <c r="L42" s="12">
        <v>1464</v>
      </c>
      <c r="M42" s="12">
        <v>2321</v>
      </c>
      <c r="N42" s="12">
        <v>1332</v>
      </c>
      <c r="O42" s="12">
        <v>1648</v>
      </c>
      <c r="P42" s="12">
        <v>510</v>
      </c>
      <c r="Q42" s="12">
        <v>3724</v>
      </c>
      <c r="R42" s="12">
        <v>594</v>
      </c>
      <c r="S42" s="12">
        <v>2886</v>
      </c>
      <c r="T42" s="12">
        <v>593</v>
      </c>
      <c r="U42" s="12">
        <v>5</v>
      </c>
      <c r="V42" s="39">
        <v>60227</v>
      </c>
    </row>
    <row r="43" spans="1:22" x14ac:dyDescent="0.25">
      <c r="A43" s="34" t="s">
        <v>15</v>
      </c>
      <c r="B43" s="12">
        <v>61217</v>
      </c>
      <c r="C43" s="12">
        <v>5228</v>
      </c>
      <c r="D43" s="12">
        <v>1079</v>
      </c>
      <c r="E43" s="12">
        <v>829</v>
      </c>
      <c r="F43" s="12">
        <v>10758</v>
      </c>
      <c r="G43" s="12">
        <v>1430</v>
      </c>
      <c r="H43" s="12">
        <v>553</v>
      </c>
      <c r="I43" s="12">
        <v>941</v>
      </c>
      <c r="J43" s="12">
        <v>528</v>
      </c>
      <c r="K43" s="39">
        <v>1581</v>
      </c>
      <c r="L43" s="12">
        <v>1152</v>
      </c>
      <c r="M43" s="12">
        <v>4004</v>
      </c>
      <c r="N43" s="12">
        <v>723</v>
      </c>
      <c r="O43" s="12">
        <v>1606</v>
      </c>
      <c r="P43" s="12">
        <v>548</v>
      </c>
      <c r="Q43" s="12">
        <v>5760</v>
      </c>
      <c r="R43" s="12">
        <v>505</v>
      </c>
      <c r="S43" s="12">
        <v>574</v>
      </c>
      <c r="T43" s="12">
        <v>585</v>
      </c>
      <c r="U43" s="12">
        <v>28</v>
      </c>
      <c r="V43" s="39">
        <v>99627</v>
      </c>
    </row>
    <row r="44" spans="1:22" x14ac:dyDescent="0.25">
      <c r="A44" s="34" t="s">
        <v>16</v>
      </c>
      <c r="B44" s="12">
        <v>26532</v>
      </c>
      <c r="C44" s="12">
        <v>3241</v>
      </c>
      <c r="D44" s="12">
        <v>678</v>
      </c>
      <c r="E44" s="12">
        <v>598</v>
      </c>
      <c r="F44" s="12">
        <v>3026</v>
      </c>
      <c r="G44" s="12">
        <v>589</v>
      </c>
      <c r="H44" s="12">
        <v>363</v>
      </c>
      <c r="I44" s="12">
        <v>461</v>
      </c>
      <c r="J44" s="12">
        <v>345</v>
      </c>
      <c r="K44" s="39">
        <v>1225</v>
      </c>
      <c r="L44" s="12">
        <v>540</v>
      </c>
      <c r="M44" s="12">
        <v>746</v>
      </c>
      <c r="N44" s="12">
        <v>757</v>
      </c>
      <c r="O44" s="12">
        <v>908</v>
      </c>
      <c r="P44" s="12">
        <v>217</v>
      </c>
      <c r="Q44" s="12">
        <v>1990</v>
      </c>
      <c r="R44" s="12">
        <v>227</v>
      </c>
      <c r="S44" s="12">
        <v>403</v>
      </c>
      <c r="T44" s="12">
        <v>580</v>
      </c>
      <c r="U44" s="12">
        <v>6</v>
      </c>
      <c r="V44" s="39">
        <v>43431</v>
      </c>
    </row>
    <row r="45" spans="1:22" x14ac:dyDescent="0.25">
      <c r="A45" s="34" t="s">
        <v>17</v>
      </c>
      <c r="B45" s="12">
        <v>8414</v>
      </c>
      <c r="C45" s="12">
        <v>1459</v>
      </c>
      <c r="D45" s="12">
        <v>490</v>
      </c>
      <c r="E45" s="12">
        <v>395</v>
      </c>
      <c r="F45" s="12">
        <v>1715</v>
      </c>
      <c r="G45" s="12">
        <v>566</v>
      </c>
      <c r="H45" s="12">
        <v>344</v>
      </c>
      <c r="I45" s="12">
        <v>347</v>
      </c>
      <c r="J45" s="12">
        <v>393</v>
      </c>
      <c r="K45" s="39">
        <v>725</v>
      </c>
      <c r="L45" s="12">
        <v>428</v>
      </c>
      <c r="M45" s="12">
        <v>891</v>
      </c>
      <c r="N45" s="12">
        <v>461</v>
      </c>
      <c r="O45" s="12">
        <v>418</v>
      </c>
      <c r="P45" s="12">
        <v>132</v>
      </c>
      <c r="Q45" s="12">
        <v>1160</v>
      </c>
      <c r="R45" s="12">
        <v>149</v>
      </c>
      <c r="S45" s="12">
        <v>649</v>
      </c>
      <c r="T45" s="12">
        <v>82</v>
      </c>
      <c r="U45" s="12">
        <v>1</v>
      </c>
      <c r="V45" s="39">
        <v>19214</v>
      </c>
    </row>
    <row r="46" spans="1:22" ht="30" x14ac:dyDescent="0.25">
      <c r="A46" s="34" t="s">
        <v>18</v>
      </c>
      <c r="B46" s="12">
        <v>58612</v>
      </c>
      <c r="C46" s="12">
        <v>9102</v>
      </c>
      <c r="D46" s="12">
        <v>2803</v>
      </c>
      <c r="E46" s="12">
        <v>1702</v>
      </c>
      <c r="F46" s="12">
        <v>12524</v>
      </c>
      <c r="G46" s="12">
        <v>2692</v>
      </c>
      <c r="H46" s="12">
        <v>2182</v>
      </c>
      <c r="I46" s="12">
        <v>1341</v>
      </c>
      <c r="J46" s="12">
        <v>1351</v>
      </c>
      <c r="K46" s="39">
        <v>3451</v>
      </c>
      <c r="L46" s="12">
        <v>1509</v>
      </c>
      <c r="M46" s="12">
        <v>4747</v>
      </c>
      <c r="N46" s="12">
        <v>1779</v>
      </c>
      <c r="O46" s="12">
        <v>2908</v>
      </c>
      <c r="P46" s="12">
        <v>671</v>
      </c>
      <c r="Q46" s="12">
        <v>7454</v>
      </c>
      <c r="R46" s="12">
        <v>710</v>
      </c>
      <c r="S46" s="12">
        <v>1936</v>
      </c>
      <c r="T46" s="12">
        <v>303</v>
      </c>
      <c r="U46" s="12">
        <v>53</v>
      </c>
      <c r="V46" s="39">
        <v>117827</v>
      </c>
    </row>
    <row r="47" spans="1:22" x14ac:dyDescent="0.25">
      <c r="A47" s="34" t="s">
        <v>19</v>
      </c>
      <c r="B47" s="12">
        <v>73973</v>
      </c>
      <c r="C47" s="12">
        <v>10871</v>
      </c>
      <c r="D47" s="12">
        <v>3976</v>
      </c>
      <c r="E47" s="12">
        <v>2371</v>
      </c>
      <c r="F47" s="12">
        <v>13466</v>
      </c>
      <c r="G47" s="12">
        <v>3866</v>
      </c>
      <c r="H47" s="12">
        <v>2967</v>
      </c>
      <c r="I47" s="12">
        <v>1854</v>
      </c>
      <c r="J47" s="12">
        <v>1407</v>
      </c>
      <c r="K47" s="39">
        <v>4924</v>
      </c>
      <c r="L47" s="12">
        <v>1840</v>
      </c>
      <c r="M47" s="12">
        <v>4889</v>
      </c>
      <c r="N47" s="12">
        <v>2452</v>
      </c>
      <c r="O47" s="12">
        <v>3056</v>
      </c>
      <c r="P47" s="12">
        <v>798</v>
      </c>
      <c r="Q47" s="12">
        <v>7843</v>
      </c>
      <c r="R47" s="12">
        <v>1491</v>
      </c>
      <c r="S47" s="12">
        <v>3619</v>
      </c>
      <c r="T47" s="12">
        <v>198</v>
      </c>
      <c r="U47" s="12">
        <v>37</v>
      </c>
      <c r="V47" s="39">
        <v>145896</v>
      </c>
    </row>
    <row r="48" spans="1:22" x14ac:dyDescent="0.25">
      <c r="A48" s="34" t="s">
        <v>57</v>
      </c>
      <c r="B48" s="12" t="s">
        <v>29</v>
      </c>
      <c r="C48" s="12" t="s">
        <v>29</v>
      </c>
      <c r="D48" s="12" t="s">
        <v>29</v>
      </c>
      <c r="E48" s="12" t="s">
        <v>29</v>
      </c>
      <c r="F48" s="12" t="s">
        <v>29</v>
      </c>
      <c r="G48" s="12" t="s">
        <v>29</v>
      </c>
      <c r="H48" s="12" t="s">
        <v>29</v>
      </c>
      <c r="I48" s="12" t="s">
        <v>29</v>
      </c>
      <c r="J48" s="12" t="s">
        <v>29</v>
      </c>
      <c r="K48" s="39" t="s">
        <v>29</v>
      </c>
      <c r="L48" s="12" t="s">
        <v>29</v>
      </c>
      <c r="M48" s="12" t="s">
        <v>29</v>
      </c>
      <c r="N48" s="12" t="s">
        <v>29</v>
      </c>
      <c r="O48" s="12" t="s">
        <v>29</v>
      </c>
      <c r="P48" s="12" t="s">
        <v>29</v>
      </c>
      <c r="Q48" s="12" t="s">
        <v>29</v>
      </c>
      <c r="R48" s="12" t="s">
        <v>29</v>
      </c>
      <c r="S48" s="12" t="s">
        <v>29</v>
      </c>
      <c r="T48" s="12" t="s">
        <v>29</v>
      </c>
      <c r="U48" s="12" t="s">
        <v>29</v>
      </c>
      <c r="V48" s="39" t="s">
        <v>29</v>
      </c>
    </row>
    <row r="49" spans="1:22" x14ac:dyDescent="0.25">
      <c r="A49" s="34" t="s">
        <v>20</v>
      </c>
      <c r="B49" s="12">
        <v>3910</v>
      </c>
      <c r="C49" s="12">
        <v>551</v>
      </c>
      <c r="D49" s="12">
        <v>130</v>
      </c>
      <c r="E49" s="12">
        <v>363</v>
      </c>
      <c r="F49" s="12">
        <v>516</v>
      </c>
      <c r="G49" s="12">
        <v>231</v>
      </c>
      <c r="H49" s="12">
        <v>434</v>
      </c>
      <c r="I49" s="12">
        <v>67</v>
      </c>
      <c r="J49" s="12">
        <v>50</v>
      </c>
      <c r="K49" s="39">
        <v>139</v>
      </c>
      <c r="L49" s="12">
        <v>76</v>
      </c>
      <c r="M49" s="12">
        <v>204</v>
      </c>
      <c r="N49" s="12">
        <v>138</v>
      </c>
      <c r="O49" s="12">
        <v>130</v>
      </c>
      <c r="P49" s="12">
        <v>14</v>
      </c>
      <c r="Q49" s="12">
        <v>243</v>
      </c>
      <c r="R49" s="12">
        <v>272</v>
      </c>
      <c r="S49" s="12">
        <v>103</v>
      </c>
      <c r="T49" s="12">
        <v>14</v>
      </c>
      <c r="U49" s="12">
        <v>3</v>
      </c>
      <c r="V49" s="39">
        <v>7585</v>
      </c>
    </row>
    <row r="50" spans="1:22" x14ac:dyDescent="0.25">
      <c r="A50" s="34" t="s">
        <v>21</v>
      </c>
      <c r="B50" s="12">
        <v>28914</v>
      </c>
      <c r="C50" s="12">
        <v>8886</v>
      </c>
      <c r="D50" s="12">
        <v>3468</v>
      </c>
      <c r="E50" s="12">
        <v>3112</v>
      </c>
      <c r="F50" s="12">
        <v>10823</v>
      </c>
      <c r="G50" s="12">
        <v>3752</v>
      </c>
      <c r="H50" s="12">
        <v>2720</v>
      </c>
      <c r="I50" s="12">
        <v>1839</v>
      </c>
      <c r="J50" s="12">
        <v>2264</v>
      </c>
      <c r="K50" s="39">
        <v>4192</v>
      </c>
      <c r="L50" s="12">
        <v>2628</v>
      </c>
      <c r="M50" s="12">
        <v>4945</v>
      </c>
      <c r="N50" s="12">
        <v>3952</v>
      </c>
      <c r="O50" s="12">
        <v>2163</v>
      </c>
      <c r="P50" s="12">
        <v>936</v>
      </c>
      <c r="Q50" s="12">
        <v>8840</v>
      </c>
      <c r="R50" s="12">
        <v>1138</v>
      </c>
      <c r="S50" s="12">
        <v>3818</v>
      </c>
      <c r="T50" s="12">
        <v>181</v>
      </c>
      <c r="U50" s="12">
        <v>35</v>
      </c>
      <c r="V50" s="39">
        <v>98605</v>
      </c>
    </row>
    <row r="51" spans="1:22" x14ac:dyDescent="0.25">
      <c r="A51" s="34" t="s">
        <v>22</v>
      </c>
      <c r="B51" s="12">
        <v>6531</v>
      </c>
      <c r="C51" s="12">
        <v>814</v>
      </c>
      <c r="D51" s="12">
        <v>356</v>
      </c>
      <c r="E51" s="12">
        <v>433</v>
      </c>
      <c r="F51" s="12">
        <v>1466</v>
      </c>
      <c r="G51" s="12">
        <v>455</v>
      </c>
      <c r="H51" s="12">
        <v>285</v>
      </c>
      <c r="I51" s="12">
        <v>177</v>
      </c>
      <c r="J51" s="12">
        <v>228</v>
      </c>
      <c r="K51" s="39">
        <v>455</v>
      </c>
      <c r="L51" s="12">
        <v>189</v>
      </c>
      <c r="M51" s="12">
        <v>619</v>
      </c>
      <c r="N51" s="12">
        <v>410</v>
      </c>
      <c r="O51" s="12">
        <v>263</v>
      </c>
      <c r="P51" s="12">
        <v>59</v>
      </c>
      <c r="Q51" s="12">
        <v>751</v>
      </c>
      <c r="R51" s="12">
        <v>168</v>
      </c>
      <c r="S51" s="12">
        <v>678</v>
      </c>
      <c r="T51" s="12">
        <v>228</v>
      </c>
      <c r="U51" s="12">
        <v>6</v>
      </c>
      <c r="V51" s="39">
        <v>14571</v>
      </c>
    </row>
    <row r="52" spans="1:22" x14ac:dyDescent="0.25">
      <c r="A52" s="34" t="s">
        <v>23</v>
      </c>
      <c r="B52" s="12">
        <v>8540</v>
      </c>
      <c r="C52" s="12">
        <v>1833</v>
      </c>
      <c r="D52" s="12">
        <v>632</v>
      </c>
      <c r="E52" s="12">
        <v>685</v>
      </c>
      <c r="F52" s="12">
        <v>1763</v>
      </c>
      <c r="G52" s="12">
        <v>661</v>
      </c>
      <c r="H52" s="12">
        <v>474</v>
      </c>
      <c r="I52" s="12">
        <v>476</v>
      </c>
      <c r="J52" s="12">
        <v>445</v>
      </c>
      <c r="K52" s="39">
        <v>804</v>
      </c>
      <c r="L52" s="12">
        <v>401</v>
      </c>
      <c r="M52" s="12">
        <v>942</v>
      </c>
      <c r="N52" s="12">
        <v>611</v>
      </c>
      <c r="O52" s="12">
        <v>550</v>
      </c>
      <c r="P52" s="12">
        <v>223</v>
      </c>
      <c r="Q52" s="12">
        <v>1282</v>
      </c>
      <c r="R52" s="12">
        <v>229</v>
      </c>
      <c r="S52" s="12">
        <v>579</v>
      </c>
      <c r="T52" s="12">
        <v>161</v>
      </c>
      <c r="U52" s="12">
        <v>18</v>
      </c>
      <c r="V52" s="39">
        <v>21308</v>
      </c>
    </row>
    <row r="53" spans="1:22" x14ac:dyDescent="0.25">
      <c r="A53" s="34" t="s">
        <v>55</v>
      </c>
      <c r="B53" s="12" t="s">
        <v>29</v>
      </c>
      <c r="C53" s="12" t="s">
        <v>29</v>
      </c>
      <c r="D53" s="12" t="s">
        <v>29</v>
      </c>
      <c r="E53" s="12" t="s">
        <v>29</v>
      </c>
      <c r="F53" s="12" t="s">
        <v>29</v>
      </c>
      <c r="G53" s="12" t="s">
        <v>29</v>
      </c>
      <c r="H53" s="12" t="s">
        <v>29</v>
      </c>
      <c r="I53" s="12" t="s">
        <v>29</v>
      </c>
      <c r="J53" s="12" t="s">
        <v>29</v>
      </c>
      <c r="K53" s="39" t="s">
        <v>29</v>
      </c>
      <c r="L53" s="12" t="s">
        <v>29</v>
      </c>
      <c r="M53" s="12" t="s">
        <v>29</v>
      </c>
      <c r="N53" s="12" t="s">
        <v>29</v>
      </c>
      <c r="O53" s="12" t="s">
        <v>29</v>
      </c>
      <c r="P53" s="12" t="s">
        <v>29</v>
      </c>
      <c r="Q53" s="12" t="s">
        <v>29</v>
      </c>
      <c r="R53" s="12" t="s">
        <v>29</v>
      </c>
      <c r="S53" s="12" t="s">
        <v>29</v>
      </c>
      <c r="T53" s="12" t="s">
        <v>29</v>
      </c>
      <c r="U53" s="12" t="s">
        <v>29</v>
      </c>
      <c r="V53" s="39" t="s">
        <v>29</v>
      </c>
    </row>
    <row r="54" spans="1:22" ht="30" x14ac:dyDescent="0.25">
      <c r="A54" s="34" t="s">
        <v>56</v>
      </c>
      <c r="B54" s="12" t="s">
        <v>29</v>
      </c>
      <c r="C54" s="12" t="s">
        <v>29</v>
      </c>
      <c r="D54" s="12" t="s">
        <v>29</v>
      </c>
      <c r="E54" s="12" t="s">
        <v>29</v>
      </c>
      <c r="F54" s="12" t="s">
        <v>29</v>
      </c>
      <c r="G54" s="12" t="s">
        <v>29</v>
      </c>
      <c r="H54" s="12" t="s">
        <v>29</v>
      </c>
      <c r="I54" s="12" t="s">
        <v>29</v>
      </c>
      <c r="J54" s="12" t="s">
        <v>29</v>
      </c>
      <c r="K54" s="39" t="s">
        <v>29</v>
      </c>
      <c r="L54" s="12" t="s">
        <v>29</v>
      </c>
      <c r="M54" s="12" t="s">
        <v>29</v>
      </c>
      <c r="N54" s="12" t="s">
        <v>29</v>
      </c>
      <c r="O54" s="12" t="s">
        <v>29</v>
      </c>
      <c r="P54" s="12" t="s">
        <v>29</v>
      </c>
      <c r="Q54" s="12" t="s">
        <v>29</v>
      </c>
      <c r="R54" s="12" t="s">
        <v>29</v>
      </c>
      <c r="S54" s="12" t="s">
        <v>29</v>
      </c>
      <c r="T54" s="12" t="s">
        <v>29</v>
      </c>
      <c r="U54" s="12" t="s">
        <v>29</v>
      </c>
      <c r="V54" s="39" t="s">
        <v>29</v>
      </c>
    </row>
    <row r="55" spans="1:22" x14ac:dyDescent="0.25">
      <c r="A55" s="35" t="s">
        <v>4</v>
      </c>
      <c r="B55" s="12">
        <v>4</v>
      </c>
      <c r="C55" s="12">
        <v>1</v>
      </c>
      <c r="D55" s="12">
        <v>2</v>
      </c>
      <c r="E55" s="12" t="s">
        <v>30</v>
      </c>
      <c r="F55" s="12" t="s">
        <v>30</v>
      </c>
      <c r="G55" s="12" t="s">
        <v>30</v>
      </c>
      <c r="H55" s="12" t="s">
        <v>30</v>
      </c>
      <c r="I55" s="12">
        <v>0</v>
      </c>
      <c r="J55" s="12">
        <v>0</v>
      </c>
      <c r="K55" s="65">
        <v>0</v>
      </c>
      <c r="L55" s="12">
        <v>1</v>
      </c>
      <c r="M55" s="12">
        <v>1</v>
      </c>
      <c r="N55" s="12">
        <v>0</v>
      </c>
      <c r="O55" s="12">
        <v>0</v>
      </c>
      <c r="P55" s="12" t="s">
        <v>30</v>
      </c>
      <c r="Q55" s="12">
        <v>1</v>
      </c>
      <c r="R55" s="12">
        <v>0</v>
      </c>
      <c r="S55" s="12">
        <v>0</v>
      </c>
      <c r="T55" s="12" t="s">
        <v>30</v>
      </c>
      <c r="U55" s="12" t="s">
        <v>30</v>
      </c>
      <c r="V55" s="65">
        <v>10</v>
      </c>
    </row>
    <row r="56" spans="1:22" ht="11.1" customHeight="1" x14ac:dyDescent="0.25">
      <c r="A56" s="31" t="s">
        <v>51</v>
      </c>
      <c r="B56" s="5"/>
      <c r="C56" s="5"/>
      <c r="D56" s="5"/>
      <c r="E56" s="5"/>
      <c r="F56" s="6"/>
      <c r="G56" s="5"/>
      <c r="H56" s="6"/>
      <c r="I56" s="6"/>
      <c r="J56" s="6"/>
      <c r="K56" s="5"/>
      <c r="L56" s="5"/>
      <c r="M56" s="6"/>
      <c r="N56" s="6"/>
      <c r="O56" s="5"/>
      <c r="P56" s="6"/>
      <c r="Q56" s="6"/>
      <c r="R56" s="5"/>
      <c r="S56" s="6"/>
      <c r="T56" s="5"/>
      <c r="U56" s="6"/>
      <c r="V56" s="5"/>
    </row>
    <row r="57" spans="1:22" ht="11.1" customHeight="1" x14ac:dyDescent="0.25">
      <c r="A57" s="27" t="s">
        <v>28</v>
      </c>
      <c r="B57" s="5"/>
      <c r="C57" s="5"/>
      <c r="D57" s="5"/>
      <c r="E57" s="5"/>
      <c r="F57" s="6"/>
      <c r="G57" s="5"/>
      <c r="H57" s="6"/>
      <c r="I57" s="6"/>
      <c r="J57" s="6"/>
      <c r="K57" s="5"/>
      <c r="L57" s="5"/>
      <c r="M57" s="6"/>
      <c r="N57" s="6"/>
      <c r="O57" s="5"/>
      <c r="P57" s="6"/>
      <c r="Q57" s="6"/>
      <c r="R57" s="5"/>
      <c r="S57" s="6"/>
      <c r="T57" s="5"/>
      <c r="U57" s="6"/>
      <c r="V57" s="5"/>
    </row>
    <row r="58" spans="1:22" ht="11.1" customHeight="1" x14ac:dyDescent="0.25">
      <c r="A58" s="27" t="s">
        <v>52</v>
      </c>
      <c r="B58" s="5"/>
      <c r="C58" s="5"/>
      <c r="D58" s="5"/>
      <c r="E58" s="5"/>
      <c r="F58" s="6"/>
      <c r="G58" s="5"/>
      <c r="H58" s="6"/>
      <c r="I58" s="6"/>
      <c r="J58" s="6"/>
      <c r="K58" s="5"/>
      <c r="L58" s="5"/>
      <c r="M58" s="6"/>
      <c r="N58" s="6"/>
      <c r="O58" s="5"/>
      <c r="P58" s="6"/>
      <c r="Q58" s="6"/>
      <c r="R58" s="5"/>
      <c r="S58" s="6"/>
      <c r="T58" s="5"/>
      <c r="U58" s="6"/>
      <c r="V58" s="5"/>
    </row>
    <row r="59" spans="1:22" x14ac:dyDescent="0.25">
      <c r="A59" s="27"/>
      <c r="B59" s="5"/>
      <c r="C59" s="5"/>
      <c r="D59" s="5"/>
      <c r="E59" s="5"/>
      <c r="F59" s="6"/>
      <c r="G59" s="5"/>
      <c r="H59" s="6"/>
      <c r="I59" s="6"/>
      <c r="J59" s="6"/>
      <c r="K59" s="5"/>
      <c r="L59" s="5"/>
      <c r="M59" s="6"/>
      <c r="N59" s="6"/>
      <c r="O59" s="5"/>
      <c r="P59" s="6"/>
      <c r="Q59" s="6"/>
      <c r="R59" s="5"/>
      <c r="S59" s="6"/>
      <c r="T59" s="5"/>
      <c r="U59" s="6"/>
      <c r="V59" s="5"/>
    </row>
    <row r="60" spans="1:22" ht="18.75" x14ac:dyDescent="0.3">
      <c r="A60" s="7" t="s">
        <v>59</v>
      </c>
      <c r="B60" s="5"/>
      <c r="C60" s="5"/>
      <c r="D60" s="5"/>
      <c r="E60" s="5"/>
      <c r="F60" s="6"/>
      <c r="G60" s="5"/>
      <c r="H60" s="6"/>
      <c r="I60" s="6"/>
      <c r="J60" s="6"/>
      <c r="K60" s="5"/>
      <c r="L60" s="5"/>
      <c r="M60" s="6"/>
      <c r="N60" s="6"/>
      <c r="O60" s="5"/>
      <c r="P60" s="6"/>
      <c r="Q60" s="6"/>
      <c r="R60" s="5"/>
      <c r="S60" s="6"/>
      <c r="T60" s="5"/>
      <c r="U60" s="6"/>
      <c r="V60" s="5"/>
    </row>
    <row r="61" spans="1:22" x14ac:dyDescent="0.25">
      <c r="A61" s="3" t="s">
        <v>6</v>
      </c>
      <c r="B61" s="5"/>
      <c r="C61" s="5"/>
      <c r="D61" s="5"/>
      <c r="E61" s="5"/>
      <c r="F61" s="6"/>
      <c r="G61" s="5"/>
      <c r="H61" s="6"/>
      <c r="I61" s="6"/>
      <c r="J61" s="6"/>
      <c r="K61" s="5"/>
      <c r="L61" s="5"/>
      <c r="M61" s="6"/>
      <c r="N61" s="6"/>
      <c r="O61" s="5"/>
      <c r="P61" s="6"/>
      <c r="Q61" s="6"/>
      <c r="R61" s="5"/>
      <c r="S61" s="6"/>
      <c r="T61" s="5"/>
      <c r="U61" s="6"/>
      <c r="V61" s="5"/>
    </row>
    <row r="62" spans="1:22" x14ac:dyDescent="0.25">
      <c r="A62" s="4"/>
      <c r="B62" s="5"/>
      <c r="C62" s="5"/>
      <c r="D62" s="5"/>
      <c r="E62" s="5"/>
      <c r="F62" s="6"/>
      <c r="G62" s="5"/>
      <c r="H62" s="6"/>
      <c r="I62" s="6"/>
      <c r="J62" s="6"/>
      <c r="K62" s="5"/>
      <c r="L62" s="5"/>
      <c r="M62" s="6"/>
      <c r="N62" s="6"/>
      <c r="O62" s="5"/>
      <c r="P62" s="6"/>
      <c r="Q62" s="6"/>
      <c r="R62" s="5"/>
      <c r="S62" s="6"/>
      <c r="T62" s="5"/>
      <c r="U62" s="6"/>
      <c r="V62" s="5"/>
    </row>
    <row r="63" spans="1:22" ht="96.75" x14ac:dyDescent="0.25">
      <c r="A63" s="44" t="s">
        <v>24</v>
      </c>
      <c r="B63" s="40" t="s">
        <v>32</v>
      </c>
      <c r="C63" s="40" t="s">
        <v>33</v>
      </c>
      <c r="D63" s="40" t="s">
        <v>34</v>
      </c>
      <c r="E63" s="40" t="s">
        <v>35</v>
      </c>
      <c r="F63" s="40" t="s">
        <v>36</v>
      </c>
      <c r="G63" s="40" t="s">
        <v>37</v>
      </c>
      <c r="H63" s="40" t="s">
        <v>38</v>
      </c>
      <c r="I63" s="40" t="s">
        <v>39</v>
      </c>
      <c r="J63" s="40" t="s">
        <v>40</v>
      </c>
      <c r="K63" s="40" t="s">
        <v>41</v>
      </c>
      <c r="L63" s="40" t="s">
        <v>42</v>
      </c>
      <c r="M63" s="40" t="s">
        <v>43</v>
      </c>
      <c r="N63" s="40" t="s">
        <v>44</v>
      </c>
      <c r="O63" s="40" t="s">
        <v>45</v>
      </c>
      <c r="P63" s="40" t="s">
        <v>46</v>
      </c>
      <c r="Q63" s="40" t="s">
        <v>47</v>
      </c>
      <c r="R63" s="40" t="s">
        <v>48</v>
      </c>
      <c r="S63" s="40" t="s">
        <v>49</v>
      </c>
      <c r="T63" s="40" t="s">
        <v>50</v>
      </c>
      <c r="U63" s="40" t="s">
        <v>4</v>
      </c>
      <c r="V63" s="40" t="s">
        <v>31</v>
      </c>
    </row>
    <row r="64" spans="1:22" x14ac:dyDescent="0.25">
      <c r="A64" s="34" t="s">
        <v>0</v>
      </c>
      <c r="B64" s="12">
        <v>167378739</v>
      </c>
      <c r="C64" s="12">
        <v>29119462</v>
      </c>
      <c r="D64" s="12">
        <v>16385552</v>
      </c>
      <c r="E64" s="12">
        <v>9241055</v>
      </c>
      <c r="F64" s="12">
        <v>33443402</v>
      </c>
      <c r="G64" s="12">
        <v>11045729</v>
      </c>
      <c r="H64" s="12">
        <v>11381662</v>
      </c>
      <c r="I64" s="12">
        <v>8863077</v>
      </c>
      <c r="J64" s="12">
        <v>5487523</v>
      </c>
      <c r="K64" s="64">
        <v>12902713</v>
      </c>
      <c r="L64" s="12">
        <v>7599476</v>
      </c>
      <c r="M64" s="12">
        <v>14885316</v>
      </c>
      <c r="N64" s="12">
        <v>10671294</v>
      </c>
      <c r="O64" s="12">
        <v>13355528</v>
      </c>
      <c r="P64" s="12">
        <v>4598670</v>
      </c>
      <c r="Q64" s="12">
        <v>25700376</v>
      </c>
      <c r="R64" s="12">
        <v>3684946</v>
      </c>
      <c r="S64" s="12">
        <v>15215523</v>
      </c>
      <c r="T64" s="12">
        <v>1894539</v>
      </c>
      <c r="U64" s="12">
        <v>141448</v>
      </c>
      <c r="V64" s="64">
        <v>402996029</v>
      </c>
    </row>
    <row r="65" spans="1:22" x14ac:dyDescent="0.25">
      <c r="A65" s="34" t="s">
        <v>7</v>
      </c>
      <c r="B65" s="12">
        <v>220583</v>
      </c>
      <c r="C65" s="12">
        <v>188680</v>
      </c>
      <c r="D65" s="12">
        <v>103076</v>
      </c>
      <c r="E65" s="12">
        <v>93508</v>
      </c>
      <c r="F65" s="12">
        <v>210310</v>
      </c>
      <c r="G65" s="12">
        <v>71918</v>
      </c>
      <c r="H65" s="12">
        <v>66418</v>
      </c>
      <c r="I65" s="12">
        <v>98118</v>
      </c>
      <c r="J65" s="12">
        <v>253514</v>
      </c>
      <c r="K65" s="39">
        <v>267197</v>
      </c>
      <c r="L65" s="12">
        <v>329892</v>
      </c>
      <c r="M65" s="12">
        <v>282764</v>
      </c>
      <c r="N65" s="12">
        <v>163077</v>
      </c>
      <c r="O65" s="12">
        <v>104833</v>
      </c>
      <c r="P65" s="12">
        <v>39007</v>
      </c>
      <c r="Q65" s="12">
        <v>356849</v>
      </c>
      <c r="R65" s="12">
        <v>196281</v>
      </c>
      <c r="S65" s="12">
        <v>283746</v>
      </c>
      <c r="T65" s="12">
        <v>37034</v>
      </c>
      <c r="U65" s="12">
        <v>6764</v>
      </c>
      <c r="V65" s="39">
        <v>3373569</v>
      </c>
    </row>
    <row r="66" spans="1:22" x14ac:dyDescent="0.25">
      <c r="A66" s="34" t="s">
        <v>8</v>
      </c>
      <c r="B66" s="12">
        <v>159101</v>
      </c>
      <c r="C66" s="12">
        <v>137285</v>
      </c>
      <c r="D66" s="12">
        <v>91971</v>
      </c>
      <c r="E66" s="12">
        <v>26826</v>
      </c>
      <c r="F66" s="12">
        <v>108906</v>
      </c>
      <c r="G66" s="12">
        <v>18213</v>
      </c>
      <c r="H66" s="12">
        <v>29910</v>
      </c>
      <c r="I66" s="12">
        <v>36451</v>
      </c>
      <c r="J66" s="12">
        <v>15085</v>
      </c>
      <c r="K66" s="39">
        <v>107421</v>
      </c>
      <c r="L66" s="12">
        <v>48878</v>
      </c>
      <c r="M66" s="12">
        <v>168934</v>
      </c>
      <c r="N66" s="12">
        <v>97784</v>
      </c>
      <c r="O66" s="12">
        <v>43297</v>
      </c>
      <c r="P66" s="12" t="s">
        <v>29</v>
      </c>
      <c r="Q66" s="12">
        <v>210092</v>
      </c>
      <c r="R66" s="12">
        <v>516347</v>
      </c>
      <c r="S66" s="12">
        <v>1114314</v>
      </c>
      <c r="T66" s="12" t="s">
        <v>29</v>
      </c>
      <c r="U66" s="12">
        <v>1245</v>
      </c>
      <c r="V66" s="39">
        <v>2947536</v>
      </c>
    </row>
    <row r="67" spans="1:22" x14ac:dyDescent="0.25">
      <c r="A67" s="34" t="s">
        <v>9</v>
      </c>
      <c r="B67" s="12">
        <v>50789551</v>
      </c>
      <c r="C67" s="12">
        <v>12295151</v>
      </c>
      <c r="D67" s="12">
        <v>9391498</v>
      </c>
      <c r="E67" s="12">
        <v>4762989</v>
      </c>
      <c r="F67" s="12">
        <v>13637556</v>
      </c>
      <c r="G67" s="12">
        <v>5195488</v>
      </c>
      <c r="H67" s="12">
        <v>5552263</v>
      </c>
      <c r="I67" s="12">
        <v>5448920</v>
      </c>
      <c r="J67" s="12">
        <v>2183373</v>
      </c>
      <c r="K67" s="39">
        <v>5480078</v>
      </c>
      <c r="L67" s="12">
        <v>3704505</v>
      </c>
      <c r="M67" s="12">
        <v>6014084</v>
      </c>
      <c r="N67" s="12">
        <v>5486027</v>
      </c>
      <c r="O67" s="12">
        <v>6922312</v>
      </c>
      <c r="P67" s="12">
        <v>2585360</v>
      </c>
      <c r="Q67" s="12">
        <v>10792141</v>
      </c>
      <c r="R67" s="12">
        <v>838733</v>
      </c>
      <c r="S67" s="12">
        <v>8403469</v>
      </c>
      <c r="T67" s="12">
        <v>287369</v>
      </c>
      <c r="U67" s="12">
        <v>14031</v>
      </c>
      <c r="V67" s="39">
        <v>159784898</v>
      </c>
    </row>
    <row r="68" spans="1:22" ht="30" x14ac:dyDescent="0.25">
      <c r="A68" s="34" t="s">
        <v>10</v>
      </c>
      <c r="B68" s="12">
        <v>6279259</v>
      </c>
      <c r="C68" s="12">
        <v>457871</v>
      </c>
      <c r="D68" s="12">
        <v>836126</v>
      </c>
      <c r="E68" s="12">
        <v>159822</v>
      </c>
      <c r="F68" s="12">
        <v>903880</v>
      </c>
      <c r="G68" s="12">
        <v>227232</v>
      </c>
      <c r="H68" s="12">
        <v>367322</v>
      </c>
      <c r="I68" s="12">
        <v>344295</v>
      </c>
      <c r="J68" s="12">
        <v>296498</v>
      </c>
      <c r="K68" s="39">
        <v>452822</v>
      </c>
      <c r="L68" s="12">
        <v>231328</v>
      </c>
      <c r="M68" s="12">
        <v>445274</v>
      </c>
      <c r="N68" s="12">
        <v>311297</v>
      </c>
      <c r="O68" s="12">
        <v>449874</v>
      </c>
      <c r="P68" s="12">
        <v>177093</v>
      </c>
      <c r="Q68" s="12">
        <v>1212581</v>
      </c>
      <c r="R68" s="12">
        <v>339131</v>
      </c>
      <c r="S68" s="12">
        <v>543311</v>
      </c>
      <c r="T68" s="12">
        <v>103106</v>
      </c>
      <c r="U68" s="12">
        <v>529</v>
      </c>
      <c r="V68" s="39">
        <v>14138652</v>
      </c>
    </row>
    <row r="69" spans="1:22" ht="30" x14ac:dyDescent="0.25">
      <c r="A69" s="34" t="s">
        <v>11</v>
      </c>
      <c r="B69" s="12">
        <v>1138563</v>
      </c>
      <c r="C69" s="12">
        <v>347890</v>
      </c>
      <c r="D69" s="12">
        <v>366828</v>
      </c>
      <c r="E69" s="12">
        <v>348378</v>
      </c>
      <c r="F69" s="12">
        <v>312935</v>
      </c>
      <c r="G69" s="12">
        <v>242223</v>
      </c>
      <c r="H69" s="12">
        <v>181235</v>
      </c>
      <c r="I69" s="12">
        <v>68079</v>
      </c>
      <c r="J69" s="12">
        <v>62805</v>
      </c>
      <c r="K69" s="39">
        <v>157062</v>
      </c>
      <c r="L69" s="12">
        <v>95096</v>
      </c>
      <c r="M69" s="12">
        <v>240695</v>
      </c>
      <c r="N69" s="12">
        <v>109296</v>
      </c>
      <c r="O69" s="12">
        <v>124907</v>
      </c>
      <c r="P69" s="12" t="s">
        <v>29</v>
      </c>
      <c r="Q69" s="12">
        <v>289311</v>
      </c>
      <c r="R69" s="12">
        <v>35777</v>
      </c>
      <c r="S69" s="12">
        <v>148483</v>
      </c>
      <c r="T69" s="12" t="s">
        <v>29</v>
      </c>
      <c r="U69" s="12">
        <v>167</v>
      </c>
      <c r="V69" s="39">
        <v>4332900</v>
      </c>
    </row>
    <row r="70" spans="1:22" x14ac:dyDescent="0.25">
      <c r="A70" s="34" t="s">
        <v>12</v>
      </c>
      <c r="B70" s="12">
        <v>18504825</v>
      </c>
      <c r="C70" s="12">
        <v>3583287</v>
      </c>
      <c r="D70" s="12">
        <v>1609090</v>
      </c>
      <c r="E70" s="12">
        <v>859975</v>
      </c>
      <c r="F70" s="12">
        <v>4160611</v>
      </c>
      <c r="G70" s="12">
        <v>1305590</v>
      </c>
      <c r="H70" s="12">
        <v>988997</v>
      </c>
      <c r="I70" s="12">
        <v>710544</v>
      </c>
      <c r="J70" s="12">
        <v>618496</v>
      </c>
      <c r="K70" s="39">
        <v>1903215</v>
      </c>
      <c r="L70" s="12">
        <v>795177</v>
      </c>
      <c r="M70" s="12">
        <v>1873368</v>
      </c>
      <c r="N70" s="12">
        <v>1153010</v>
      </c>
      <c r="O70" s="12">
        <v>2218685</v>
      </c>
      <c r="P70" s="12">
        <v>368769</v>
      </c>
      <c r="Q70" s="12">
        <v>4339933</v>
      </c>
      <c r="R70" s="12">
        <v>441853</v>
      </c>
      <c r="S70" s="12">
        <v>1095189</v>
      </c>
      <c r="T70" s="12">
        <v>204799</v>
      </c>
      <c r="U70" s="12">
        <v>25926</v>
      </c>
      <c r="V70" s="39">
        <v>46761338</v>
      </c>
    </row>
    <row r="71" spans="1:22" ht="45" x14ac:dyDescent="0.25">
      <c r="A71" s="34" t="s">
        <v>25</v>
      </c>
      <c r="B71" s="12">
        <v>21355785</v>
      </c>
      <c r="C71" s="12">
        <v>2988963</v>
      </c>
      <c r="D71" s="12">
        <v>1005899</v>
      </c>
      <c r="E71" s="12">
        <v>1010824</v>
      </c>
      <c r="F71" s="12">
        <v>3157576</v>
      </c>
      <c r="G71" s="12">
        <v>1187339</v>
      </c>
      <c r="H71" s="12">
        <v>836848</v>
      </c>
      <c r="I71" s="12">
        <v>605416</v>
      </c>
      <c r="J71" s="12">
        <v>543825</v>
      </c>
      <c r="K71" s="39">
        <v>1283328</v>
      </c>
      <c r="L71" s="12">
        <v>663572</v>
      </c>
      <c r="M71" s="12">
        <v>1270779</v>
      </c>
      <c r="N71" s="12">
        <v>978646</v>
      </c>
      <c r="O71" s="12">
        <v>835863</v>
      </c>
      <c r="P71" s="12">
        <v>389940</v>
      </c>
      <c r="Q71" s="12">
        <v>1999403</v>
      </c>
      <c r="R71" s="12">
        <v>322206</v>
      </c>
      <c r="S71" s="12">
        <v>847036</v>
      </c>
      <c r="T71" s="12">
        <v>132051</v>
      </c>
      <c r="U71" s="12">
        <v>33423</v>
      </c>
      <c r="V71" s="39">
        <v>41448722</v>
      </c>
    </row>
    <row r="72" spans="1:22" x14ac:dyDescent="0.25">
      <c r="A72" s="34" t="s">
        <v>13</v>
      </c>
      <c r="B72" s="12">
        <v>13934671</v>
      </c>
      <c r="C72" s="12">
        <v>2248372</v>
      </c>
      <c r="D72" s="12">
        <v>940055</v>
      </c>
      <c r="E72" s="12">
        <v>416209</v>
      </c>
      <c r="F72" s="12">
        <v>1863031</v>
      </c>
      <c r="G72" s="12">
        <v>518562</v>
      </c>
      <c r="H72" s="12">
        <v>1495633</v>
      </c>
      <c r="I72" s="12">
        <v>431767</v>
      </c>
      <c r="J72" s="12">
        <v>386979</v>
      </c>
      <c r="K72" s="39">
        <v>776265</v>
      </c>
      <c r="L72" s="12">
        <v>374629</v>
      </c>
      <c r="M72" s="12">
        <v>1005486</v>
      </c>
      <c r="N72" s="12">
        <v>745797</v>
      </c>
      <c r="O72" s="12">
        <v>650041</v>
      </c>
      <c r="P72" s="12">
        <v>410265</v>
      </c>
      <c r="Q72" s="12">
        <v>1371792</v>
      </c>
      <c r="R72" s="12">
        <v>169137</v>
      </c>
      <c r="S72" s="12">
        <v>579910</v>
      </c>
      <c r="T72" s="12">
        <v>632952</v>
      </c>
      <c r="U72" s="12">
        <v>13857</v>
      </c>
      <c r="V72" s="39">
        <v>28965410</v>
      </c>
    </row>
    <row r="73" spans="1:22" x14ac:dyDescent="0.25">
      <c r="A73" s="34" t="s">
        <v>14</v>
      </c>
      <c r="B73" s="12">
        <v>3335118</v>
      </c>
      <c r="C73" s="12">
        <v>754540</v>
      </c>
      <c r="D73" s="12">
        <v>228296</v>
      </c>
      <c r="E73" s="12">
        <v>187287</v>
      </c>
      <c r="F73" s="12">
        <v>840548</v>
      </c>
      <c r="G73" s="12">
        <v>278747</v>
      </c>
      <c r="H73" s="12">
        <v>171512</v>
      </c>
      <c r="I73" s="12">
        <v>163550</v>
      </c>
      <c r="J73" s="12">
        <v>190383</v>
      </c>
      <c r="K73" s="39">
        <v>266449</v>
      </c>
      <c r="L73" s="12">
        <v>176530</v>
      </c>
      <c r="M73" s="12">
        <v>358865</v>
      </c>
      <c r="N73" s="12">
        <v>174084</v>
      </c>
      <c r="O73" s="12">
        <v>206786</v>
      </c>
      <c r="P73" s="12">
        <v>54573</v>
      </c>
      <c r="Q73" s="12">
        <v>543297</v>
      </c>
      <c r="R73" s="12">
        <v>84740</v>
      </c>
      <c r="S73" s="12">
        <v>522035</v>
      </c>
      <c r="T73" s="12">
        <v>74152</v>
      </c>
      <c r="U73" s="12">
        <v>704</v>
      </c>
      <c r="V73" s="39">
        <v>8612195</v>
      </c>
    </row>
    <row r="74" spans="1:22" x14ac:dyDescent="0.25">
      <c r="A74" s="34" t="s">
        <v>15</v>
      </c>
      <c r="B74" s="12">
        <v>17170689</v>
      </c>
      <c r="C74" s="12">
        <v>1117930</v>
      </c>
      <c r="D74" s="12">
        <v>344943</v>
      </c>
      <c r="E74" s="12">
        <v>172006</v>
      </c>
      <c r="F74" s="12">
        <v>2224196</v>
      </c>
      <c r="G74" s="12">
        <v>354843</v>
      </c>
      <c r="H74" s="12">
        <v>466425</v>
      </c>
      <c r="I74" s="12">
        <v>188857</v>
      </c>
      <c r="J74" s="12">
        <v>86526</v>
      </c>
      <c r="K74" s="39">
        <v>268549</v>
      </c>
      <c r="L74" s="12">
        <v>198514</v>
      </c>
      <c r="M74" s="12">
        <v>795121</v>
      </c>
      <c r="N74" s="12">
        <v>128045</v>
      </c>
      <c r="O74" s="12">
        <v>423127</v>
      </c>
      <c r="P74" s="12">
        <v>137770</v>
      </c>
      <c r="Q74" s="12">
        <v>1069792</v>
      </c>
      <c r="R74" s="12">
        <v>247487</v>
      </c>
      <c r="S74" s="12">
        <v>116594</v>
      </c>
      <c r="T74" s="12">
        <v>107704</v>
      </c>
      <c r="U74" s="12">
        <v>8413</v>
      </c>
      <c r="V74" s="39">
        <v>25627531</v>
      </c>
    </row>
    <row r="75" spans="1:22" x14ac:dyDescent="0.25">
      <c r="A75" s="34" t="s">
        <v>16</v>
      </c>
      <c r="B75" s="12" t="s">
        <v>5</v>
      </c>
      <c r="C75" s="12" t="s">
        <v>5</v>
      </c>
      <c r="D75" s="12" t="s">
        <v>5</v>
      </c>
      <c r="E75" s="12" t="s">
        <v>5</v>
      </c>
      <c r="F75" s="12" t="s">
        <v>5</v>
      </c>
      <c r="G75" s="12" t="s">
        <v>5</v>
      </c>
      <c r="H75" s="12" t="s">
        <v>5</v>
      </c>
      <c r="I75" s="12" t="s">
        <v>5</v>
      </c>
      <c r="J75" s="12" t="s">
        <v>5</v>
      </c>
      <c r="K75" s="39" t="s">
        <v>5</v>
      </c>
      <c r="L75" s="12" t="s">
        <v>5</v>
      </c>
      <c r="M75" s="12" t="s">
        <v>5</v>
      </c>
      <c r="N75" s="12" t="s">
        <v>5</v>
      </c>
      <c r="O75" s="12" t="s">
        <v>5</v>
      </c>
      <c r="P75" s="12" t="s">
        <v>5</v>
      </c>
      <c r="Q75" s="12" t="s">
        <v>5</v>
      </c>
      <c r="R75" s="12" t="s">
        <v>5</v>
      </c>
      <c r="S75" s="12" t="s">
        <v>5</v>
      </c>
      <c r="T75" s="12" t="s">
        <v>5</v>
      </c>
      <c r="U75" s="12" t="s">
        <v>5</v>
      </c>
      <c r="V75" s="39" t="s">
        <v>5</v>
      </c>
    </row>
    <row r="76" spans="1:22" x14ac:dyDescent="0.25">
      <c r="A76" s="34" t="s">
        <v>17</v>
      </c>
      <c r="B76" s="12">
        <v>8367197</v>
      </c>
      <c r="C76" s="12">
        <v>1169689</v>
      </c>
      <c r="D76" s="12">
        <v>251395</v>
      </c>
      <c r="E76" s="12">
        <v>221196</v>
      </c>
      <c r="F76" s="12">
        <v>979762</v>
      </c>
      <c r="G76" s="12">
        <v>378023</v>
      </c>
      <c r="H76" s="12">
        <v>201871</v>
      </c>
      <c r="I76" s="12">
        <v>173111</v>
      </c>
      <c r="J76" s="12">
        <v>196981</v>
      </c>
      <c r="K76" s="39">
        <v>391650</v>
      </c>
      <c r="L76" s="12">
        <v>287161</v>
      </c>
      <c r="M76" s="12">
        <v>536820</v>
      </c>
      <c r="N76" s="12">
        <v>335416</v>
      </c>
      <c r="O76" s="12">
        <v>261537</v>
      </c>
      <c r="P76" s="12">
        <v>82322</v>
      </c>
      <c r="Q76" s="12">
        <v>668881</v>
      </c>
      <c r="R76" s="12">
        <v>78472</v>
      </c>
      <c r="S76" s="12">
        <v>266853</v>
      </c>
      <c r="T76" s="12">
        <v>60683</v>
      </c>
      <c r="U76" s="12">
        <v>5311</v>
      </c>
      <c r="V76" s="39">
        <v>14914334</v>
      </c>
    </row>
    <row r="77" spans="1:22" ht="30" x14ac:dyDescent="0.25">
      <c r="A77" s="34" t="s">
        <v>18</v>
      </c>
      <c r="B77" s="12">
        <v>10843128</v>
      </c>
      <c r="C77" s="12">
        <v>1404874</v>
      </c>
      <c r="D77" s="12">
        <v>393686</v>
      </c>
      <c r="E77" s="12">
        <v>273075</v>
      </c>
      <c r="F77" s="12">
        <v>1886029</v>
      </c>
      <c r="G77" s="12">
        <v>348677</v>
      </c>
      <c r="H77" s="12">
        <v>332784</v>
      </c>
      <c r="I77" s="12">
        <v>176180</v>
      </c>
      <c r="J77" s="12">
        <v>216227</v>
      </c>
      <c r="K77" s="39">
        <v>505216</v>
      </c>
      <c r="L77" s="12">
        <v>200553</v>
      </c>
      <c r="M77" s="12">
        <v>683962</v>
      </c>
      <c r="N77" s="12">
        <v>252478</v>
      </c>
      <c r="O77" s="12">
        <v>426860</v>
      </c>
      <c r="P77" s="12">
        <v>79381</v>
      </c>
      <c r="Q77" s="12">
        <v>1012090</v>
      </c>
      <c r="R77" s="12">
        <v>110605</v>
      </c>
      <c r="S77" s="12">
        <v>282960</v>
      </c>
      <c r="T77" s="12">
        <v>47550</v>
      </c>
      <c r="U77" s="12">
        <v>17064</v>
      </c>
      <c r="V77" s="39">
        <v>19493379</v>
      </c>
    </row>
    <row r="78" spans="1:22" x14ac:dyDescent="0.25">
      <c r="A78" s="34" t="s">
        <v>19</v>
      </c>
      <c r="B78" s="12">
        <v>8191659</v>
      </c>
      <c r="C78" s="12">
        <v>1066312</v>
      </c>
      <c r="D78" s="12">
        <v>359181</v>
      </c>
      <c r="E78" s="12">
        <v>209535</v>
      </c>
      <c r="F78" s="12">
        <v>1327235</v>
      </c>
      <c r="G78" s="12">
        <v>373898</v>
      </c>
      <c r="H78" s="12">
        <v>272664</v>
      </c>
      <c r="I78" s="12">
        <v>150849</v>
      </c>
      <c r="J78" s="12">
        <v>129683</v>
      </c>
      <c r="K78" s="39">
        <v>441463</v>
      </c>
      <c r="L78" s="12">
        <v>154036</v>
      </c>
      <c r="M78" s="12">
        <v>396033</v>
      </c>
      <c r="N78" s="12">
        <v>192843</v>
      </c>
      <c r="O78" s="12">
        <v>331481</v>
      </c>
      <c r="P78" s="12">
        <v>74643</v>
      </c>
      <c r="Q78" s="12">
        <v>654987</v>
      </c>
      <c r="R78" s="12">
        <v>119095</v>
      </c>
      <c r="S78" s="12">
        <v>421156</v>
      </c>
      <c r="T78" s="12">
        <v>29190</v>
      </c>
      <c r="U78" s="12">
        <v>4495</v>
      </c>
      <c r="V78" s="39">
        <v>14900438</v>
      </c>
    </row>
    <row r="79" spans="1:22" x14ac:dyDescent="0.25">
      <c r="A79" s="34" t="s">
        <v>57</v>
      </c>
      <c r="B79" s="12" t="s">
        <v>29</v>
      </c>
      <c r="C79" s="12" t="s">
        <v>29</v>
      </c>
      <c r="D79" s="12" t="s">
        <v>29</v>
      </c>
      <c r="E79" s="12" t="s">
        <v>29</v>
      </c>
      <c r="F79" s="12" t="s">
        <v>29</v>
      </c>
      <c r="G79" s="12" t="s">
        <v>29</v>
      </c>
      <c r="H79" s="12" t="s">
        <v>29</v>
      </c>
      <c r="I79" s="12" t="s">
        <v>29</v>
      </c>
      <c r="J79" s="12" t="s">
        <v>29</v>
      </c>
      <c r="K79" s="39" t="s">
        <v>29</v>
      </c>
      <c r="L79" s="12" t="s">
        <v>29</v>
      </c>
      <c r="M79" s="12" t="s">
        <v>29</v>
      </c>
      <c r="N79" s="12" t="s">
        <v>29</v>
      </c>
      <c r="O79" s="12" t="s">
        <v>29</v>
      </c>
      <c r="P79" s="12" t="s">
        <v>29</v>
      </c>
      <c r="Q79" s="12" t="s">
        <v>29</v>
      </c>
      <c r="R79" s="12" t="s">
        <v>29</v>
      </c>
      <c r="S79" s="12" t="s">
        <v>29</v>
      </c>
      <c r="T79" s="12" t="s">
        <v>29</v>
      </c>
      <c r="U79" s="12" t="s">
        <v>29</v>
      </c>
      <c r="V79" s="39" t="s">
        <v>29</v>
      </c>
    </row>
    <row r="80" spans="1:22" x14ac:dyDescent="0.25">
      <c r="A80" s="34" t="s">
        <v>20</v>
      </c>
      <c r="B80" s="12">
        <v>505182</v>
      </c>
      <c r="C80" s="12">
        <v>66661</v>
      </c>
      <c r="D80" s="12">
        <v>20098</v>
      </c>
      <c r="E80" s="12">
        <v>38420</v>
      </c>
      <c r="F80" s="12">
        <v>65272</v>
      </c>
      <c r="G80" s="12">
        <v>18624</v>
      </c>
      <c r="H80" s="12">
        <v>54394</v>
      </c>
      <c r="I80" s="12">
        <v>8062</v>
      </c>
      <c r="J80" s="12">
        <v>6932</v>
      </c>
      <c r="K80" s="39">
        <v>20969</v>
      </c>
      <c r="L80" s="12">
        <v>9907</v>
      </c>
      <c r="M80" s="12">
        <v>40512</v>
      </c>
      <c r="N80" s="12">
        <v>13462</v>
      </c>
      <c r="O80" s="12">
        <v>14657</v>
      </c>
      <c r="P80" s="12">
        <v>3078</v>
      </c>
      <c r="Q80" s="12">
        <v>38939</v>
      </c>
      <c r="R80" s="12">
        <v>24277</v>
      </c>
      <c r="S80" s="12">
        <v>16284</v>
      </c>
      <c r="T80" s="12">
        <v>2526</v>
      </c>
      <c r="U80" s="12">
        <v>567</v>
      </c>
      <c r="V80" s="39">
        <v>968822</v>
      </c>
    </row>
    <row r="81" spans="1:22" x14ac:dyDescent="0.25">
      <c r="A81" s="34" t="s">
        <v>21</v>
      </c>
      <c r="B81" s="12">
        <v>3692568</v>
      </c>
      <c r="C81" s="12">
        <v>933871</v>
      </c>
      <c r="D81" s="12">
        <v>320368</v>
      </c>
      <c r="E81" s="12">
        <v>303237</v>
      </c>
      <c r="F81" s="12">
        <v>1253174</v>
      </c>
      <c r="G81" s="12">
        <v>376920</v>
      </c>
      <c r="H81" s="12">
        <v>272649</v>
      </c>
      <c r="I81" s="12">
        <v>178425</v>
      </c>
      <c r="J81" s="12">
        <v>221494</v>
      </c>
      <c r="K81" s="39">
        <v>436489</v>
      </c>
      <c r="L81" s="12">
        <v>260182</v>
      </c>
      <c r="M81" s="12">
        <v>514270</v>
      </c>
      <c r="N81" s="12">
        <v>398104</v>
      </c>
      <c r="O81" s="12">
        <v>246000</v>
      </c>
      <c r="P81" s="12">
        <v>93468</v>
      </c>
      <c r="Q81" s="12">
        <v>863844</v>
      </c>
      <c r="R81" s="12">
        <v>112204</v>
      </c>
      <c r="S81" s="12">
        <v>405434</v>
      </c>
      <c r="T81" s="12">
        <v>29634</v>
      </c>
      <c r="U81" s="12">
        <v>5151</v>
      </c>
      <c r="V81" s="39">
        <v>10917488</v>
      </c>
    </row>
    <row r="82" spans="1:22" x14ac:dyDescent="0.25">
      <c r="A82" s="34" t="s">
        <v>22</v>
      </c>
      <c r="B82" s="12">
        <v>1881688</v>
      </c>
      <c r="C82" s="12">
        <v>155181</v>
      </c>
      <c r="D82" s="12">
        <v>62172</v>
      </c>
      <c r="E82" s="12">
        <v>67962</v>
      </c>
      <c r="F82" s="12">
        <v>309263</v>
      </c>
      <c r="G82" s="12">
        <v>80866</v>
      </c>
      <c r="H82" s="12">
        <v>44932</v>
      </c>
      <c r="I82" s="12">
        <v>28184</v>
      </c>
      <c r="J82" s="12">
        <v>33726</v>
      </c>
      <c r="K82" s="39">
        <v>67113</v>
      </c>
      <c r="L82" s="12">
        <v>32399</v>
      </c>
      <c r="M82" s="12">
        <v>153131</v>
      </c>
      <c r="N82" s="12">
        <v>65402</v>
      </c>
      <c r="O82" s="12">
        <v>38241</v>
      </c>
      <c r="P82" s="12">
        <v>10445</v>
      </c>
      <c r="Q82" s="12">
        <v>137869</v>
      </c>
      <c r="R82" s="12">
        <v>23931</v>
      </c>
      <c r="S82" s="12">
        <v>115390</v>
      </c>
      <c r="T82" s="12">
        <v>119769</v>
      </c>
      <c r="U82" s="12">
        <v>1387</v>
      </c>
      <c r="V82" s="39">
        <v>3429053</v>
      </c>
    </row>
    <row r="83" spans="1:22" x14ac:dyDescent="0.25">
      <c r="A83" s="34" t="s">
        <v>23</v>
      </c>
      <c r="B83" s="12">
        <v>1009034</v>
      </c>
      <c r="C83" s="12">
        <v>202827</v>
      </c>
      <c r="D83" s="12">
        <v>60774</v>
      </c>
      <c r="E83" s="12">
        <v>89806</v>
      </c>
      <c r="F83" s="12">
        <v>203117</v>
      </c>
      <c r="G83" s="12">
        <v>68565</v>
      </c>
      <c r="H83" s="12">
        <v>45807</v>
      </c>
      <c r="I83" s="12">
        <v>52235</v>
      </c>
      <c r="J83" s="12">
        <v>44973</v>
      </c>
      <c r="K83" s="39">
        <v>77422</v>
      </c>
      <c r="L83" s="12">
        <v>37097</v>
      </c>
      <c r="M83" s="12">
        <v>105155</v>
      </c>
      <c r="N83" s="12">
        <v>66525</v>
      </c>
      <c r="O83" s="12">
        <v>57027</v>
      </c>
      <c r="P83" s="12">
        <v>25860</v>
      </c>
      <c r="Q83" s="12">
        <v>138502</v>
      </c>
      <c r="R83" s="12">
        <v>24666</v>
      </c>
      <c r="S83" s="12">
        <v>53354</v>
      </c>
      <c r="T83" s="12">
        <v>14070</v>
      </c>
      <c r="U83" s="12">
        <v>2415</v>
      </c>
      <c r="V83" s="39">
        <v>2379232</v>
      </c>
    </row>
    <row r="84" spans="1:22" x14ac:dyDescent="0.25">
      <c r="A84" s="34" t="s">
        <v>55</v>
      </c>
      <c r="B84" s="12" t="s">
        <v>29</v>
      </c>
      <c r="C84" s="12" t="s">
        <v>29</v>
      </c>
      <c r="D84" s="12" t="s">
        <v>29</v>
      </c>
      <c r="E84" s="12" t="s">
        <v>29</v>
      </c>
      <c r="F84" s="12" t="s">
        <v>29</v>
      </c>
      <c r="G84" s="12" t="s">
        <v>29</v>
      </c>
      <c r="H84" s="12" t="s">
        <v>29</v>
      </c>
      <c r="I84" s="12" t="s">
        <v>29</v>
      </c>
      <c r="J84" s="12" t="s">
        <v>29</v>
      </c>
      <c r="K84" s="39" t="s">
        <v>29</v>
      </c>
      <c r="L84" s="12" t="s">
        <v>29</v>
      </c>
      <c r="M84" s="12" t="s">
        <v>29</v>
      </c>
      <c r="N84" s="12" t="s">
        <v>29</v>
      </c>
      <c r="O84" s="12" t="s">
        <v>29</v>
      </c>
      <c r="P84" s="12" t="s">
        <v>29</v>
      </c>
      <c r="Q84" s="12" t="s">
        <v>29</v>
      </c>
      <c r="R84" s="12" t="s">
        <v>29</v>
      </c>
      <c r="S84" s="12" t="s">
        <v>29</v>
      </c>
      <c r="T84" s="12" t="s">
        <v>29</v>
      </c>
      <c r="U84" s="12" t="s">
        <v>29</v>
      </c>
      <c r="V84" s="39" t="s">
        <v>29</v>
      </c>
    </row>
    <row r="85" spans="1:22" ht="30" x14ac:dyDescent="0.25">
      <c r="A85" s="34" t="s">
        <v>56</v>
      </c>
      <c r="B85" s="12" t="s">
        <v>29</v>
      </c>
      <c r="C85" s="12" t="s">
        <v>29</v>
      </c>
      <c r="D85" s="12" t="s">
        <v>29</v>
      </c>
      <c r="E85" s="12" t="s">
        <v>29</v>
      </c>
      <c r="F85" s="12" t="s">
        <v>29</v>
      </c>
      <c r="G85" s="12" t="s">
        <v>29</v>
      </c>
      <c r="H85" s="12" t="s">
        <v>29</v>
      </c>
      <c r="I85" s="12" t="s">
        <v>29</v>
      </c>
      <c r="J85" s="12" t="s">
        <v>29</v>
      </c>
      <c r="K85" s="39" t="s">
        <v>29</v>
      </c>
      <c r="L85" s="12" t="s">
        <v>29</v>
      </c>
      <c r="M85" s="12" t="s">
        <v>29</v>
      </c>
      <c r="N85" s="12" t="s">
        <v>29</v>
      </c>
      <c r="O85" s="12" t="s">
        <v>29</v>
      </c>
      <c r="P85" s="12" t="s">
        <v>29</v>
      </c>
      <c r="Q85" s="12" t="s">
        <v>29</v>
      </c>
      <c r="R85" s="12" t="s">
        <v>29</v>
      </c>
      <c r="S85" s="12" t="s">
        <v>29</v>
      </c>
      <c r="T85" s="12" t="s">
        <v>29</v>
      </c>
      <c r="U85" s="12" t="s">
        <v>29</v>
      </c>
      <c r="V85" s="39" t="s">
        <v>29</v>
      </c>
    </row>
    <row r="86" spans="1:22" x14ac:dyDescent="0.25">
      <c r="A86" s="35" t="s">
        <v>4</v>
      </c>
      <c r="B86" s="12">
        <v>140</v>
      </c>
      <c r="C86" s="12">
        <v>79</v>
      </c>
      <c r="D86" s="12">
        <v>92</v>
      </c>
      <c r="E86" s="12" t="s">
        <v>30</v>
      </c>
      <c r="F86" s="12" t="s">
        <v>30</v>
      </c>
      <c r="G86" s="12" t="s">
        <v>30</v>
      </c>
      <c r="H86" s="12" t="s">
        <v>30</v>
      </c>
      <c r="I86" s="12">
        <v>35</v>
      </c>
      <c r="J86" s="12">
        <v>24</v>
      </c>
      <c r="K86" s="65">
        <v>5</v>
      </c>
      <c r="L86" s="12">
        <v>19</v>
      </c>
      <c r="M86" s="12">
        <v>62</v>
      </c>
      <c r="N86" s="12">
        <v>0</v>
      </c>
      <c r="O86" s="12">
        <v>0</v>
      </c>
      <c r="P86" s="12" t="s">
        <v>30</v>
      </c>
      <c r="Q86" s="12">
        <v>71</v>
      </c>
      <c r="R86" s="12">
        <v>4</v>
      </c>
      <c r="S86" s="12">
        <v>5</v>
      </c>
      <c r="T86" s="12" t="s">
        <v>30</v>
      </c>
      <c r="U86" s="12" t="s">
        <v>30</v>
      </c>
      <c r="V86" s="65">
        <v>534</v>
      </c>
    </row>
    <row r="87" spans="1:22" ht="11.1" customHeight="1" x14ac:dyDescent="0.25">
      <c r="A87" s="31" t="s">
        <v>51</v>
      </c>
      <c r="B87" s="5"/>
      <c r="C87" s="5"/>
      <c r="D87" s="5"/>
      <c r="E87" s="5"/>
      <c r="F87" s="6"/>
      <c r="G87" s="5"/>
      <c r="H87" s="6"/>
      <c r="I87" s="6"/>
      <c r="J87" s="6"/>
      <c r="K87" s="5"/>
      <c r="L87" s="5"/>
      <c r="M87" s="6"/>
      <c r="N87" s="6"/>
      <c r="O87" s="5"/>
      <c r="P87" s="6"/>
      <c r="Q87" s="6"/>
      <c r="R87" s="5"/>
      <c r="S87" s="6"/>
      <c r="T87" s="5"/>
      <c r="U87" s="6"/>
      <c r="V87" s="5"/>
    </row>
    <row r="88" spans="1:22" ht="11.1" customHeight="1" x14ac:dyDescent="0.25">
      <c r="A88" s="27" t="s">
        <v>28</v>
      </c>
      <c r="B88" s="5"/>
      <c r="C88" s="5"/>
      <c r="D88" s="5"/>
      <c r="E88" s="5"/>
      <c r="F88" s="6"/>
      <c r="G88" s="5"/>
      <c r="H88" s="6"/>
      <c r="I88" s="6"/>
      <c r="J88" s="6"/>
      <c r="K88" s="5"/>
      <c r="L88" s="5"/>
      <c r="M88" s="6"/>
      <c r="N88" s="6"/>
      <c r="O88" s="5"/>
      <c r="P88" s="6"/>
      <c r="Q88" s="6"/>
      <c r="R88" s="5"/>
      <c r="S88" s="6"/>
      <c r="T88" s="5"/>
      <c r="U88" s="6"/>
      <c r="V88" s="5"/>
    </row>
    <row r="89" spans="1:22" ht="11.1" customHeight="1" x14ac:dyDescent="0.25">
      <c r="A89" s="27" t="s">
        <v>52</v>
      </c>
      <c r="B89" s="5"/>
      <c r="C89" s="5"/>
      <c r="D89" s="5"/>
      <c r="E89" s="5"/>
      <c r="F89" s="6"/>
      <c r="G89" s="5"/>
      <c r="H89" s="6"/>
      <c r="I89" s="6"/>
      <c r="J89" s="6"/>
      <c r="K89" s="5"/>
      <c r="L89" s="5"/>
      <c r="M89" s="6"/>
      <c r="N89" s="6"/>
      <c r="O89" s="5"/>
      <c r="P89" s="6"/>
      <c r="Q89" s="6"/>
      <c r="R89" s="5"/>
      <c r="S89" s="6"/>
      <c r="T89" s="5"/>
      <c r="U89" s="6"/>
      <c r="V89" s="5"/>
    </row>
    <row r="90" spans="1:22" x14ac:dyDescent="0.25">
      <c r="A90" s="27"/>
      <c r="B90" s="5"/>
      <c r="C90" s="5"/>
      <c r="D90" s="5"/>
      <c r="E90" s="5"/>
      <c r="F90" s="6"/>
      <c r="G90" s="5"/>
      <c r="H90" s="6"/>
      <c r="I90" s="6"/>
      <c r="J90" s="6"/>
      <c r="K90" s="5"/>
      <c r="L90" s="5"/>
      <c r="M90" s="6"/>
      <c r="N90" s="6"/>
      <c r="O90" s="5"/>
      <c r="P90" s="6"/>
      <c r="Q90" s="6"/>
      <c r="R90" s="5"/>
      <c r="S90" s="6"/>
      <c r="T90" s="5"/>
      <c r="U90" s="6"/>
      <c r="V90" s="5"/>
    </row>
    <row r="91" spans="1:22" ht="18.75" x14ac:dyDescent="0.3">
      <c r="A91" s="7" t="s">
        <v>74</v>
      </c>
      <c r="B91" s="5"/>
      <c r="C91" s="5"/>
      <c r="D91" s="5"/>
      <c r="E91" s="5"/>
      <c r="F91" s="6"/>
      <c r="G91" s="5"/>
      <c r="H91" s="6"/>
      <c r="I91" s="6"/>
      <c r="J91" s="6"/>
      <c r="K91" s="5"/>
      <c r="L91" s="5"/>
      <c r="M91" s="6"/>
      <c r="N91" s="6"/>
      <c r="O91" s="5"/>
      <c r="P91" s="6"/>
      <c r="Q91" s="6"/>
      <c r="R91" s="5"/>
      <c r="S91" s="6"/>
      <c r="T91" s="5"/>
      <c r="U91" s="6"/>
      <c r="V91" s="5"/>
    </row>
    <row r="92" spans="1:22" x14ac:dyDescent="0.25">
      <c r="A92" s="3" t="s">
        <v>6</v>
      </c>
      <c r="B92" s="5"/>
      <c r="C92" s="5"/>
      <c r="D92" s="5"/>
      <c r="E92" s="5"/>
      <c r="F92" s="6"/>
      <c r="G92" s="5"/>
      <c r="H92" s="6"/>
      <c r="I92" s="6"/>
      <c r="J92" s="6"/>
      <c r="K92" s="5"/>
      <c r="L92" s="5"/>
      <c r="M92" s="6"/>
      <c r="N92" s="6"/>
      <c r="O92" s="5"/>
      <c r="P92" s="6"/>
      <c r="Q92" s="6"/>
      <c r="R92" s="5"/>
      <c r="S92" s="6"/>
      <c r="T92" s="5"/>
      <c r="U92" s="6"/>
      <c r="V92" s="5"/>
    </row>
    <row r="93" spans="1:22" x14ac:dyDescent="0.25">
      <c r="A93" s="4"/>
      <c r="B93" s="5"/>
      <c r="C93" s="5"/>
      <c r="D93" s="5"/>
      <c r="E93" s="5"/>
      <c r="F93" s="6"/>
      <c r="G93" s="5"/>
      <c r="H93" s="6"/>
      <c r="I93" s="6"/>
      <c r="J93" s="6"/>
      <c r="K93" s="5"/>
      <c r="L93" s="5"/>
      <c r="M93" s="6"/>
      <c r="N93" s="6"/>
      <c r="O93" s="5"/>
      <c r="P93" s="6"/>
      <c r="Q93" s="6"/>
      <c r="R93" s="5"/>
      <c r="S93" s="6"/>
      <c r="T93" s="5"/>
      <c r="U93" s="6"/>
      <c r="V93" s="5"/>
    </row>
    <row r="94" spans="1:22" ht="96.75" x14ac:dyDescent="0.25">
      <c r="A94" s="44" t="s">
        <v>24</v>
      </c>
      <c r="B94" s="40" t="s">
        <v>32</v>
      </c>
      <c r="C94" s="40" t="s">
        <v>33</v>
      </c>
      <c r="D94" s="40" t="s">
        <v>34</v>
      </c>
      <c r="E94" s="40" t="s">
        <v>35</v>
      </c>
      <c r="F94" s="40" t="s">
        <v>36</v>
      </c>
      <c r="G94" s="40" t="s">
        <v>37</v>
      </c>
      <c r="H94" s="40" t="s">
        <v>38</v>
      </c>
      <c r="I94" s="40" t="s">
        <v>39</v>
      </c>
      <c r="J94" s="40" t="s">
        <v>40</v>
      </c>
      <c r="K94" s="40" t="s">
        <v>41</v>
      </c>
      <c r="L94" s="40" t="s">
        <v>42</v>
      </c>
      <c r="M94" s="40" t="s">
        <v>43</v>
      </c>
      <c r="N94" s="40" t="s">
        <v>44</v>
      </c>
      <c r="O94" s="40" t="s">
        <v>45</v>
      </c>
      <c r="P94" s="40" t="s">
        <v>46</v>
      </c>
      <c r="Q94" s="40" t="s">
        <v>47</v>
      </c>
      <c r="R94" s="40" t="s">
        <v>48</v>
      </c>
      <c r="S94" s="40" t="s">
        <v>49</v>
      </c>
      <c r="T94" s="40" t="s">
        <v>50</v>
      </c>
      <c r="U94" s="40" t="s">
        <v>4</v>
      </c>
      <c r="V94" s="40" t="s">
        <v>31</v>
      </c>
    </row>
    <row r="95" spans="1:22" x14ac:dyDescent="0.25">
      <c r="A95" s="33" t="s">
        <v>0</v>
      </c>
      <c r="B95" s="66">
        <v>55521006</v>
      </c>
      <c r="C95" s="66">
        <v>11016123</v>
      </c>
      <c r="D95" s="66">
        <v>4758234</v>
      </c>
      <c r="E95" s="66">
        <v>2966226</v>
      </c>
      <c r="F95" s="66">
        <v>12039644</v>
      </c>
      <c r="G95" s="66">
        <v>3893918</v>
      </c>
      <c r="H95" s="66">
        <v>3929040</v>
      </c>
      <c r="I95" s="66">
        <v>2570481</v>
      </c>
      <c r="J95" s="66">
        <v>2067104</v>
      </c>
      <c r="K95" s="67">
        <v>4633218</v>
      </c>
      <c r="L95" s="66">
        <v>2670107</v>
      </c>
      <c r="M95" s="66">
        <v>5537633</v>
      </c>
      <c r="N95" s="66">
        <v>3413185</v>
      </c>
      <c r="O95" s="66">
        <v>4116929</v>
      </c>
      <c r="P95" s="66">
        <v>1381472</v>
      </c>
      <c r="Q95" s="66">
        <v>8283659</v>
      </c>
      <c r="R95" s="66">
        <v>1422080</v>
      </c>
      <c r="S95" s="66">
        <v>4200070</v>
      </c>
      <c r="T95" s="66">
        <v>707315</v>
      </c>
      <c r="U95" s="66">
        <v>57047</v>
      </c>
      <c r="V95" s="67">
        <v>135184491</v>
      </c>
    </row>
    <row r="96" spans="1:22" x14ac:dyDescent="0.25">
      <c r="A96" s="34" t="s">
        <v>7</v>
      </c>
      <c r="B96" s="66">
        <v>89950</v>
      </c>
      <c r="C96" s="66">
        <v>48027</v>
      </c>
      <c r="D96" s="66">
        <v>37481</v>
      </c>
      <c r="E96" s="66">
        <v>34903</v>
      </c>
      <c r="F96" s="66">
        <v>82396</v>
      </c>
      <c r="G96" s="66">
        <v>27361</v>
      </c>
      <c r="H96" s="66">
        <v>25166</v>
      </c>
      <c r="I96" s="66">
        <v>35012</v>
      </c>
      <c r="J96" s="66">
        <v>96086</v>
      </c>
      <c r="K96" s="68">
        <v>104303</v>
      </c>
      <c r="L96" s="66">
        <v>125837</v>
      </c>
      <c r="M96" s="66">
        <v>97190</v>
      </c>
      <c r="N96" s="66">
        <v>52936</v>
      </c>
      <c r="O96" s="66">
        <v>33099</v>
      </c>
      <c r="P96" s="66">
        <v>12078</v>
      </c>
      <c r="Q96" s="66">
        <v>128505</v>
      </c>
      <c r="R96" s="66">
        <v>57237</v>
      </c>
      <c r="S96" s="66">
        <v>80807</v>
      </c>
      <c r="T96" s="66">
        <v>14180</v>
      </c>
      <c r="U96" s="66">
        <v>1590</v>
      </c>
      <c r="V96" s="68">
        <v>1184143</v>
      </c>
    </row>
    <row r="97" spans="1:22" x14ac:dyDescent="0.25">
      <c r="A97" s="34" t="s">
        <v>8</v>
      </c>
      <c r="B97" s="66">
        <v>21351</v>
      </c>
      <c r="C97" s="66">
        <v>37844</v>
      </c>
      <c r="D97" s="66">
        <v>17549</v>
      </c>
      <c r="E97" s="66">
        <v>5951</v>
      </c>
      <c r="F97" s="66">
        <v>18686</v>
      </c>
      <c r="G97" s="66">
        <v>8032</v>
      </c>
      <c r="H97" s="66">
        <v>8943</v>
      </c>
      <c r="I97" s="66">
        <v>10870</v>
      </c>
      <c r="J97" s="66">
        <v>3105</v>
      </c>
      <c r="K97" s="68">
        <v>27466</v>
      </c>
      <c r="L97" s="66">
        <v>12089</v>
      </c>
      <c r="M97" s="66">
        <v>43027</v>
      </c>
      <c r="N97" s="66">
        <v>22894</v>
      </c>
      <c r="O97" s="66">
        <v>7239</v>
      </c>
      <c r="P97" s="66" t="s">
        <v>29</v>
      </c>
      <c r="Q97" s="66">
        <v>58787</v>
      </c>
      <c r="R97" s="66">
        <v>137135</v>
      </c>
      <c r="S97" s="66">
        <v>666241</v>
      </c>
      <c r="T97" s="66" t="s">
        <v>29</v>
      </c>
      <c r="U97" s="66">
        <v>574</v>
      </c>
      <c r="V97" s="68">
        <v>1111723</v>
      </c>
    </row>
    <row r="98" spans="1:22" x14ac:dyDescent="0.25">
      <c r="A98" s="34" t="s">
        <v>9</v>
      </c>
      <c r="B98" s="66">
        <v>11697208</v>
      </c>
      <c r="C98" s="66">
        <v>4022346</v>
      </c>
      <c r="D98" s="66">
        <v>1946142</v>
      </c>
      <c r="E98" s="66">
        <v>981083</v>
      </c>
      <c r="F98" s="66">
        <v>3417208</v>
      </c>
      <c r="G98" s="66">
        <v>1463451</v>
      </c>
      <c r="H98" s="66">
        <v>1214473</v>
      </c>
      <c r="I98" s="66">
        <v>1133909</v>
      </c>
      <c r="J98" s="66">
        <v>704765</v>
      </c>
      <c r="K98" s="68">
        <v>1495921</v>
      </c>
      <c r="L98" s="66">
        <v>1000560</v>
      </c>
      <c r="M98" s="66">
        <v>1763441</v>
      </c>
      <c r="N98" s="66">
        <v>1189129</v>
      </c>
      <c r="O98" s="66">
        <v>1835595</v>
      </c>
      <c r="P98" s="66">
        <v>521029</v>
      </c>
      <c r="Q98" s="66">
        <v>2182258</v>
      </c>
      <c r="R98" s="66">
        <v>251116</v>
      </c>
      <c r="S98" s="66">
        <v>1030617</v>
      </c>
      <c r="T98" s="66">
        <v>102162</v>
      </c>
      <c r="U98" s="66">
        <v>8304</v>
      </c>
      <c r="V98" s="68">
        <v>37960718</v>
      </c>
    </row>
    <row r="99" spans="1:22" ht="30" x14ac:dyDescent="0.25">
      <c r="A99" s="34" t="s">
        <v>10</v>
      </c>
      <c r="B99" s="66">
        <v>2400863</v>
      </c>
      <c r="C99" s="66">
        <v>182331</v>
      </c>
      <c r="D99" s="66">
        <v>316574</v>
      </c>
      <c r="E99" s="66">
        <v>77841</v>
      </c>
      <c r="F99" s="66">
        <v>585062</v>
      </c>
      <c r="G99" s="66">
        <v>91435</v>
      </c>
      <c r="H99" s="66">
        <v>169533</v>
      </c>
      <c r="I99" s="66">
        <v>166911</v>
      </c>
      <c r="J99" s="66">
        <v>107691</v>
      </c>
      <c r="K99" s="68">
        <v>208771</v>
      </c>
      <c r="L99" s="66">
        <v>96514</v>
      </c>
      <c r="M99" s="66">
        <v>150471</v>
      </c>
      <c r="N99" s="66">
        <v>136555</v>
      </c>
      <c r="O99" s="66">
        <v>178791</v>
      </c>
      <c r="P99" s="66">
        <v>67174</v>
      </c>
      <c r="Q99" s="66">
        <v>584637</v>
      </c>
      <c r="R99" s="66">
        <v>201559</v>
      </c>
      <c r="S99" s="66">
        <v>300298</v>
      </c>
      <c r="T99" s="66">
        <v>35250</v>
      </c>
      <c r="U99" s="66">
        <v>406</v>
      </c>
      <c r="V99" s="68">
        <v>6058669</v>
      </c>
    </row>
    <row r="100" spans="1:22" ht="30" x14ac:dyDescent="0.25">
      <c r="A100" s="34" t="s">
        <v>11</v>
      </c>
      <c r="B100" s="66">
        <v>470171</v>
      </c>
      <c r="C100" s="66">
        <v>128072</v>
      </c>
      <c r="D100" s="66">
        <v>67547</v>
      </c>
      <c r="E100" s="66">
        <v>118304</v>
      </c>
      <c r="F100" s="66">
        <v>126131</v>
      </c>
      <c r="G100" s="66">
        <v>63008</v>
      </c>
      <c r="H100" s="66">
        <v>61991</v>
      </c>
      <c r="I100" s="66">
        <v>15718</v>
      </c>
      <c r="J100" s="66">
        <v>24556</v>
      </c>
      <c r="K100" s="68">
        <v>64621</v>
      </c>
      <c r="L100" s="66">
        <v>35463</v>
      </c>
      <c r="M100" s="66">
        <v>83255</v>
      </c>
      <c r="N100" s="66">
        <v>41951</v>
      </c>
      <c r="O100" s="66">
        <v>47043</v>
      </c>
      <c r="P100" s="66" t="s">
        <v>29</v>
      </c>
      <c r="Q100" s="66">
        <v>107721</v>
      </c>
      <c r="R100" s="66">
        <v>14527</v>
      </c>
      <c r="S100" s="66">
        <v>67057</v>
      </c>
      <c r="T100" s="66" t="s">
        <v>29</v>
      </c>
      <c r="U100" s="66">
        <v>80</v>
      </c>
      <c r="V100" s="68">
        <v>1564248</v>
      </c>
    </row>
    <row r="101" spans="1:22" x14ac:dyDescent="0.25">
      <c r="A101" s="34" t="s">
        <v>12</v>
      </c>
      <c r="B101" s="66">
        <v>4891151</v>
      </c>
      <c r="C101" s="66">
        <v>1043132</v>
      </c>
      <c r="D101" s="66">
        <v>476360</v>
      </c>
      <c r="E101" s="66">
        <v>298776</v>
      </c>
      <c r="F101" s="66">
        <v>1028246</v>
      </c>
      <c r="G101" s="66">
        <v>431709</v>
      </c>
      <c r="H101" s="66">
        <v>294017</v>
      </c>
      <c r="I101" s="66">
        <v>217898</v>
      </c>
      <c r="J101" s="66">
        <v>197079</v>
      </c>
      <c r="K101" s="68">
        <v>542020</v>
      </c>
      <c r="L101" s="66">
        <v>246343</v>
      </c>
      <c r="M101" s="66">
        <v>539386</v>
      </c>
      <c r="N101" s="66">
        <v>361952</v>
      </c>
      <c r="O101" s="66">
        <v>381487</v>
      </c>
      <c r="P101" s="66">
        <v>122393</v>
      </c>
      <c r="Q101" s="66">
        <v>1065404</v>
      </c>
      <c r="R101" s="66">
        <v>140990</v>
      </c>
      <c r="S101" s="66">
        <v>377820</v>
      </c>
      <c r="T101" s="66">
        <v>58719</v>
      </c>
      <c r="U101" s="66">
        <v>5680</v>
      </c>
      <c r="V101" s="68">
        <v>12720564</v>
      </c>
    </row>
    <row r="102" spans="1:22" ht="45" x14ac:dyDescent="0.25">
      <c r="A102" s="34" t="s">
        <v>25</v>
      </c>
      <c r="B102" s="66">
        <v>8930229</v>
      </c>
      <c r="C102" s="66">
        <v>1448997</v>
      </c>
      <c r="D102" s="66">
        <v>499877</v>
      </c>
      <c r="E102" s="66">
        <v>511772</v>
      </c>
      <c r="F102" s="66">
        <v>1503932</v>
      </c>
      <c r="G102" s="66">
        <v>497373</v>
      </c>
      <c r="H102" s="66">
        <v>385248</v>
      </c>
      <c r="I102" s="66">
        <v>250761</v>
      </c>
      <c r="J102" s="66">
        <v>253303</v>
      </c>
      <c r="K102" s="68">
        <v>562503</v>
      </c>
      <c r="L102" s="66">
        <v>302596</v>
      </c>
      <c r="M102" s="66">
        <v>609964</v>
      </c>
      <c r="N102" s="66">
        <v>499559</v>
      </c>
      <c r="O102" s="66">
        <v>429645</v>
      </c>
      <c r="P102" s="66">
        <v>206056</v>
      </c>
      <c r="Q102" s="66">
        <v>942793</v>
      </c>
      <c r="R102" s="66">
        <v>146552</v>
      </c>
      <c r="S102" s="66">
        <v>395169</v>
      </c>
      <c r="T102" s="66">
        <v>77968</v>
      </c>
      <c r="U102" s="66">
        <v>16968</v>
      </c>
      <c r="V102" s="68">
        <v>18471265</v>
      </c>
    </row>
    <row r="103" spans="1:22" x14ac:dyDescent="0.25">
      <c r="A103" s="34" t="s">
        <v>13</v>
      </c>
      <c r="B103" s="66">
        <v>3242745</v>
      </c>
      <c r="C103" s="66">
        <v>812320</v>
      </c>
      <c r="D103" s="66">
        <v>327606</v>
      </c>
      <c r="E103" s="66">
        <v>166854</v>
      </c>
      <c r="F103" s="66">
        <v>698058</v>
      </c>
      <c r="G103" s="66">
        <v>209510</v>
      </c>
      <c r="H103" s="66">
        <v>672445</v>
      </c>
      <c r="I103" s="66">
        <v>164008</v>
      </c>
      <c r="J103" s="66">
        <v>138913</v>
      </c>
      <c r="K103" s="68">
        <v>318727</v>
      </c>
      <c r="L103" s="66">
        <v>145068</v>
      </c>
      <c r="M103" s="66">
        <v>527054</v>
      </c>
      <c r="N103" s="66">
        <v>274913</v>
      </c>
      <c r="O103" s="66">
        <v>207578</v>
      </c>
      <c r="P103" s="66">
        <v>128391</v>
      </c>
      <c r="Q103" s="66">
        <v>592468</v>
      </c>
      <c r="R103" s="66">
        <v>68380</v>
      </c>
      <c r="S103" s="66">
        <v>248517</v>
      </c>
      <c r="T103" s="66">
        <v>198484</v>
      </c>
      <c r="U103" s="66">
        <v>1473</v>
      </c>
      <c r="V103" s="68">
        <v>9143514</v>
      </c>
    </row>
    <row r="104" spans="1:22" x14ac:dyDescent="0.25">
      <c r="A104" s="34" t="s">
        <v>14</v>
      </c>
      <c r="B104" s="66">
        <v>1102075</v>
      </c>
      <c r="C104" s="66">
        <v>265206</v>
      </c>
      <c r="D104" s="66">
        <v>85983</v>
      </c>
      <c r="E104" s="66">
        <v>65430</v>
      </c>
      <c r="F104" s="66">
        <v>279591</v>
      </c>
      <c r="G104" s="66">
        <v>91994</v>
      </c>
      <c r="H104" s="66">
        <v>70386</v>
      </c>
      <c r="I104" s="66">
        <v>63930</v>
      </c>
      <c r="J104" s="66">
        <v>76585</v>
      </c>
      <c r="K104" s="68">
        <v>101127</v>
      </c>
      <c r="L104" s="66">
        <v>83705</v>
      </c>
      <c r="M104" s="66">
        <v>146604</v>
      </c>
      <c r="N104" s="66">
        <v>65818</v>
      </c>
      <c r="O104" s="66">
        <v>78611</v>
      </c>
      <c r="P104" s="66">
        <v>23193</v>
      </c>
      <c r="Q104" s="66">
        <v>193010</v>
      </c>
      <c r="R104" s="66">
        <v>31449</v>
      </c>
      <c r="S104" s="66">
        <v>188872</v>
      </c>
      <c r="T104" s="66">
        <v>32688</v>
      </c>
      <c r="U104" s="66">
        <v>189</v>
      </c>
      <c r="V104" s="68">
        <v>3046447</v>
      </c>
    </row>
    <row r="105" spans="1:22" x14ac:dyDescent="0.25">
      <c r="A105" s="34" t="s">
        <v>15</v>
      </c>
      <c r="B105" s="66">
        <v>7208427</v>
      </c>
      <c r="C105" s="66">
        <v>585793</v>
      </c>
      <c r="D105" s="66">
        <v>191413</v>
      </c>
      <c r="E105" s="66">
        <v>84539</v>
      </c>
      <c r="F105" s="66">
        <v>1192362</v>
      </c>
      <c r="G105" s="66">
        <v>173886</v>
      </c>
      <c r="H105" s="66">
        <v>393073</v>
      </c>
      <c r="I105" s="66">
        <v>100483</v>
      </c>
      <c r="J105" s="66">
        <v>41749</v>
      </c>
      <c r="K105" s="68">
        <v>132823</v>
      </c>
      <c r="L105" s="66">
        <v>108019</v>
      </c>
      <c r="M105" s="66">
        <v>396166</v>
      </c>
      <c r="N105" s="66">
        <v>70143</v>
      </c>
      <c r="O105" s="66">
        <v>230979</v>
      </c>
      <c r="P105" s="66">
        <v>79312</v>
      </c>
      <c r="Q105" s="66">
        <v>569676</v>
      </c>
      <c r="R105" s="66">
        <v>174324</v>
      </c>
      <c r="S105" s="66">
        <v>55224</v>
      </c>
      <c r="T105" s="66">
        <v>50647</v>
      </c>
      <c r="U105" s="66">
        <v>4409</v>
      </c>
      <c r="V105" s="68">
        <v>11843445</v>
      </c>
    </row>
    <row r="106" spans="1:22" x14ac:dyDescent="0.25">
      <c r="A106" s="34" t="s">
        <v>16</v>
      </c>
      <c r="B106" s="66" t="s">
        <v>5</v>
      </c>
      <c r="C106" s="66" t="s">
        <v>5</v>
      </c>
      <c r="D106" s="66" t="s">
        <v>5</v>
      </c>
      <c r="E106" s="66" t="s">
        <v>5</v>
      </c>
      <c r="F106" s="66" t="s">
        <v>5</v>
      </c>
      <c r="G106" s="66" t="s">
        <v>5</v>
      </c>
      <c r="H106" s="66" t="s">
        <v>5</v>
      </c>
      <c r="I106" s="66" t="s">
        <v>5</v>
      </c>
      <c r="J106" s="66" t="s">
        <v>5</v>
      </c>
      <c r="K106" s="68" t="s">
        <v>5</v>
      </c>
      <c r="L106" s="66" t="s">
        <v>5</v>
      </c>
      <c r="M106" s="66" t="s">
        <v>5</v>
      </c>
      <c r="N106" s="66" t="s">
        <v>5</v>
      </c>
      <c r="O106" s="66" t="s">
        <v>5</v>
      </c>
      <c r="P106" s="66" t="s">
        <v>5</v>
      </c>
      <c r="Q106" s="66" t="s">
        <v>5</v>
      </c>
      <c r="R106" s="66" t="s">
        <v>5</v>
      </c>
      <c r="S106" s="66" t="s">
        <v>5</v>
      </c>
      <c r="T106" s="66" t="s">
        <v>5</v>
      </c>
      <c r="U106" s="66" t="s">
        <v>5</v>
      </c>
      <c r="V106" s="68" t="s">
        <v>5</v>
      </c>
    </row>
    <row r="107" spans="1:22" x14ac:dyDescent="0.25">
      <c r="A107" s="34" t="s">
        <v>17</v>
      </c>
      <c r="B107" s="66">
        <v>3198289</v>
      </c>
      <c r="C107" s="66">
        <v>412211</v>
      </c>
      <c r="D107" s="66">
        <v>120682</v>
      </c>
      <c r="E107" s="66">
        <v>84953</v>
      </c>
      <c r="F107" s="66">
        <v>426720</v>
      </c>
      <c r="G107" s="66">
        <v>142325</v>
      </c>
      <c r="H107" s="66">
        <v>66000</v>
      </c>
      <c r="I107" s="66">
        <v>74345</v>
      </c>
      <c r="J107" s="66">
        <v>76536</v>
      </c>
      <c r="K107" s="68">
        <v>200506</v>
      </c>
      <c r="L107" s="66">
        <v>130668</v>
      </c>
      <c r="M107" s="66">
        <v>191970</v>
      </c>
      <c r="N107" s="66">
        <v>154663</v>
      </c>
      <c r="O107" s="66">
        <v>100733</v>
      </c>
      <c r="P107" s="66">
        <v>29400</v>
      </c>
      <c r="Q107" s="66">
        <v>255580</v>
      </c>
      <c r="R107" s="66">
        <v>29738</v>
      </c>
      <c r="S107" s="66">
        <v>108923</v>
      </c>
      <c r="T107" s="66">
        <v>9782</v>
      </c>
      <c r="U107" s="66">
        <v>2808</v>
      </c>
      <c r="V107" s="68">
        <v>5816833</v>
      </c>
    </row>
    <row r="108" spans="1:22" ht="30" x14ac:dyDescent="0.25">
      <c r="A108" s="34" t="s">
        <v>18</v>
      </c>
      <c r="B108" s="66">
        <v>5114285</v>
      </c>
      <c r="C108" s="66">
        <v>699810</v>
      </c>
      <c r="D108" s="66">
        <v>214319</v>
      </c>
      <c r="E108" s="66">
        <v>145100</v>
      </c>
      <c r="F108" s="66">
        <v>1017158</v>
      </c>
      <c r="G108" s="66">
        <v>195799</v>
      </c>
      <c r="H108" s="66">
        <v>177313</v>
      </c>
      <c r="I108" s="66">
        <v>99702</v>
      </c>
      <c r="J108" s="66">
        <v>106074</v>
      </c>
      <c r="K108" s="68">
        <v>275801</v>
      </c>
      <c r="L108" s="66">
        <v>106334</v>
      </c>
      <c r="M108" s="66">
        <v>348345</v>
      </c>
      <c r="N108" s="66">
        <v>134885</v>
      </c>
      <c r="O108" s="66">
        <v>217560</v>
      </c>
      <c r="P108" s="66">
        <v>48011</v>
      </c>
      <c r="Q108" s="66">
        <v>564140</v>
      </c>
      <c r="R108" s="66">
        <v>3262</v>
      </c>
      <c r="S108" s="66">
        <v>158165</v>
      </c>
      <c r="T108" s="66">
        <v>22700</v>
      </c>
      <c r="U108" s="66">
        <v>5385</v>
      </c>
      <c r="V108" s="68">
        <v>9654146</v>
      </c>
    </row>
    <row r="109" spans="1:22" x14ac:dyDescent="0.25">
      <c r="A109" s="34" t="s">
        <v>19</v>
      </c>
      <c r="B109" s="66">
        <v>3530443</v>
      </c>
      <c r="C109" s="66">
        <v>602271</v>
      </c>
      <c r="D109" s="66">
        <v>201901</v>
      </c>
      <c r="E109" s="66">
        <v>121902</v>
      </c>
      <c r="F109" s="66">
        <v>732601</v>
      </c>
      <c r="G109" s="66">
        <v>200721</v>
      </c>
      <c r="H109" s="66">
        <v>161049</v>
      </c>
      <c r="I109" s="66">
        <v>88291</v>
      </c>
      <c r="J109" s="66">
        <v>76764</v>
      </c>
      <c r="K109" s="68">
        <v>270358</v>
      </c>
      <c r="L109" s="66">
        <v>89942</v>
      </c>
      <c r="M109" s="66">
        <v>236539</v>
      </c>
      <c r="N109" s="66">
        <v>123981</v>
      </c>
      <c r="O109" s="66">
        <v>182014</v>
      </c>
      <c r="P109" s="66">
        <v>46421</v>
      </c>
      <c r="Q109" s="66">
        <v>385279</v>
      </c>
      <c r="R109" s="66">
        <v>67493</v>
      </c>
      <c r="S109" s="66">
        <v>197612</v>
      </c>
      <c r="T109" s="66">
        <v>13645</v>
      </c>
      <c r="U109" s="66">
        <v>4075</v>
      </c>
      <c r="V109" s="68">
        <v>7333300</v>
      </c>
    </row>
    <row r="110" spans="1:22" x14ac:dyDescent="0.25">
      <c r="A110" s="34" t="s">
        <v>57</v>
      </c>
      <c r="B110" s="66" t="s">
        <v>29</v>
      </c>
      <c r="C110" s="66" t="s">
        <v>29</v>
      </c>
      <c r="D110" s="66" t="s">
        <v>29</v>
      </c>
      <c r="E110" s="66" t="s">
        <v>29</v>
      </c>
      <c r="F110" s="66" t="s">
        <v>29</v>
      </c>
      <c r="G110" s="66" t="s">
        <v>29</v>
      </c>
      <c r="H110" s="66" t="s">
        <v>29</v>
      </c>
      <c r="I110" s="66" t="s">
        <v>29</v>
      </c>
      <c r="J110" s="66" t="s">
        <v>29</v>
      </c>
      <c r="K110" s="68" t="s">
        <v>29</v>
      </c>
      <c r="L110" s="66" t="s">
        <v>29</v>
      </c>
      <c r="M110" s="66" t="s">
        <v>29</v>
      </c>
      <c r="N110" s="66" t="s">
        <v>29</v>
      </c>
      <c r="O110" s="66" t="s">
        <v>29</v>
      </c>
      <c r="P110" s="66" t="s">
        <v>29</v>
      </c>
      <c r="Q110" s="66" t="s">
        <v>29</v>
      </c>
      <c r="R110" s="66" t="s">
        <v>29</v>
      </c>
      <c r="S110" s="66" t="s">
        <v>29</v>
      </c>
      <c r="T110" s="66" t="s">
        <v>29</v>
      </c>
      <c r="U110" s="66" t="s">
        <v>29</v>
      </c>
      <c r="V110" s="68" t="s">
        <v>29</v>
      </c>
    </row>
    <row r="111" spans="1:22" x14ac:dyDescent="0.25">
      <c r="A111" s="34" t="s">
        <v>20</v>
      </c>
      <c r="B111" s="66">
        <v>227830</v>
      </c>
      <c r="C111" s="66">
        <v>32687</v>
      </c>
      <c r="D111" s="66">
        <v>9709</v>
      </c>
      <c r="E111" s="66">
        <v>22139</v>
      </c>
      <c r="F111" s="66">
        <v>28703</v>
      </c>
      <c r="G111" s="66">
        <v>5699</v>
      </c>
      <c r="H111" s="66">
        <v>25641</v>
      </c>
      <c r="I111" s="66">
        <v>3286</v>
      </c>
      <c r="J111" s="66">
        <v>2816</v>
      </c>
      <c r="K111" s="68">
        <v>9052</v>
      </c>
      <c r="L111" s="66">
        <v>3574</v>
      </c>
      <c r="M111" s="66">
        <v>21069</v>
      </c>
      <c r="N111" s="66">
        <v>6943</v>
      </c>
      <c r="O111" s="66">
        <v>6869</v>
      </c>
      <c r="P111" s="66">
        <v>1041</v>
      </c>
      <c r="Q111" s="66">
        <v>17569</v>
      </c>
      <c r="R111" s="66">
        <v>14656</v>
      </c>
      <c r="S111" s="66">
        <v>7184</v>
      </c>
      <c r="T111" s="66">
        <v>716</v>
      </c>
      <c r="U111" s="66">
        <v>145</v>
      </c>
      <c r="V111" s="68">
        <v>447328</v>
      </c>
    </row>
    <row r="112" spans="1:22" x14ac:dyDescent="0.25">
      <c r="A112" s="34" t="s">
        <v>21</v>
      </c>
      <c r="B112" s="66">
        <v>2006759</v>
      </c>
      <c r="C112" s="66">
        <v>534646</v>
      </c>
      <c r="D112" s="66">
        <v>187647</v>
      </c>
      <c r="E112" s="66">
        <v>176313</v>
      </c>
      <c r="F112" s="66">
        <v>661449</v>
      </c>
      <c r="G112" s="66">
        <v>222891</v>
      </c>
      <c r="H112" s="66">
        <v>158812</v>
      </c>
      <c r="I112" s="66">
        <v>106736</v>
      </c>
      <c r="J112" s="66">
        <v>123554</v>
      </c>
      <c r="K112" s="68">
        <v>249300</v>
      </c>
      <c r="L112" s="66">
        <v>147416</v>
      </c>
      <c r="M112" s="66">
        <v>273618</v>
      </c>
      <c r="N112" s="66">
        <v>218545</v>
      </c>
      <c r="O112" s="66">
        <v>136668</v>
      </c>
      <c r="P112" s="66">
        <v>53185</v>
      </c>
      <c r="Q112" s="66">
        <v>505936</v>
      </c>
      <c r="R112" s="66">
        <v>62200</v>
      </c>
      <c r="S112" s="66">
        <v>231026</v>
      </c>
      <c r="T112" s="66">
        <v>15936</v>
      </c>
      <c r="U112" s="66">
        <v>3327</v>
      </c>
      <c r="V112" s="68">
        <v>6075965</v>
      </c>
    </row>
    <row r="113" spans="1:22" x14ac:dyDescent="0.25">
      <c r="A113" s="34" t="s">
        <v>22</v>
      </c>
      <c r="B113" s="66">
        <v>982190</v>
      </c>
      <c r="C113" s="66">
        <v>66314</v>
      </c>
      <c r="D113" s="66">
        <v>26663</v>
      </c>
      <c r="E113" s="66">
        <v>29435</v>
      </c>
      <c r="F113" s="66">
        <v>147420</v>
      </c>
      <c r="G113" s="66">
        <v>34753</v>
      </c>
      <c r="H113" s="66">
        <v>22207</v>
      </c>
      <c r="I113" s="66">
        <v>13897</v>
      </c>
      <c r="J113" s="66">
        <v>14565</v>
      </c>
      <c r="K113" s="68">
        <v>31259</v>
      </c>
      <c r="L113" s="66">
        <v>16174</v>
      </c>
      <c r="M113" s="66">
        <v>58272</v>
      </c>
      <c r="N113" s="66">
        <v>25208</v>
      </c>
      <c r="O113" s="66">
        <v>18228</v>
      </c>
      <c r="P113" s="66">
        <v>4484</v>
      </c>
      <c r="Q113" s="66">
        <v>61826</v>
      </c>
      <c r="R113" s="66">
        <v>8932</v>
      </c>
      <c r="S113" s="66">
        <v>60618</v>
      </c>
      <c r="T113" s="66">
        <v>63162</v>
      </c>
      <c r="U113" s="66">
        <v>500</v>
      </c>
      <c r="V113" s="68">
        <v>1686107</v>
      </c>
    </row>
    <row r="114" spans="1:22" x14ac:dyDescent="0.25">
      <c r="A114" s="34" t="s">
        <v>23</v>
      </c>
      <c r="B114" s="66">
        <v>406985</v>
      </c>
      <c r="C114" s="66">
        <v>94068</v>
      </c>
      <c r="D114" s="66">
        <v>30735</v>
      </c>
      <c r="E114" s="66">
        <v>40933</v>
      </c>
      <c r="F114" s="66">
        <v>93922</v>
      </c>
      <c r="G114" s="66">
        <v>33970</v>
      </c>
      <c r="H114" s="66">
        <v>22742</v>
      </c>
      <c r="I114" s="66">
        <v>24713</v>
      </c>
      <c r="J114" s="66">
        <v>22975</v>
      </c>
      <c r="K114" s="68">
        <v>38658</v>
      </c>
      <c r="L114" s="66">
        <v>19803</v>
      </c>
      <c r="M114" s="66">
        <v>51216</v>
      </c>
      <c r="N114" s="66">
        <v>33109</v>
      </c>
      <c r="O114" s="66">
        <v>24790</v>
      </c>
      <c r="P114" s="66">
        <v>13580</v>
      </c>
      <c r="Q114" s="66">
        <v>68067</v>
      </c>
      <c r="R114" s="66">
        <v>12530</v>
      </c>
      <c r="S114" s="66">
        <v>25917</v>
      </c>
      <c r="T114" s="66">
        <v>6022</v>
      </c>
      <c r="U114" s="66">
        <v>1133</v>
      </c>
      <c r="V114" s="68">
        <v>1065866</v>
      </c>
    </row>
    <row r="115" spans="1:22" x14ac:dyDescent="0.25">
      <c r="A115" s="34" t="s">
        <v>55</v>
      </c>
      <c r="B115" s="66" t="s">
        <v>29</v>
      </c>
      <c r="C115" s="66" t="s">
        <v>29</v>
      </c>
      <c r="D115" s="66" t="s">
        <v>29</v>
      </c>
      <c r="E115" s="66" t="s">
        <v>29</v>
      </c>
      <c r="F115" s="66" t="s">
        <v>29</v>
      </c>
      <c r="G115" s="66" t="s">
        <v>29</v>
      </c>
      <c r="H115" s="66" t="s">
        <v>29</v>
      </c>
      <c r="I115" s="66" t="s">
        <v>29</v>
      </c>
      <c r="J115" s="66" t="s">
        <v>29</v>
      </c>
      <c r="K115" s="68" t="s">
        <v>29</v>
      </c>
      <c r="L115" s="66" t="s">
        <v>29</v>
      </c>
      <c r="M115" s="66" t="s">
        <v>29</v>
      </c>
      <c r="N115" s="66" t="s">
        <v>29</v>
      </c>
      <c r="O115" s="66" t="s">
        <v>29</v>
      </c>
      <c r="P115" s="66" t="s">
        <v>29</v>
      </c>
      <c r="Q115" s="66" t="s">
        <v>29</v>
      </c>
      <c r="R115" s="66" t="s">
        <v>29</v>
      </c>
      <c r="S115" s="66" t="s">
        <v>29</v>
      </c>
      <c r="T115" s="66" t="s">
        <v>29</v>
      </c>
      <c r="U115" s="66" t="s">
        <v>29</v>
      </c>
      <c r="V115" s="68" t="s">
        <v>29</v>
      </c>
    </row>
    <row r="116" spans="1:22" ht="30" x14ac:dyDescent="0.25">
      <c r="A116" s="34" t="s">
        <v>56</v>
      </c>
      <c r="B116" s="66" t="s">
        <v>29</v>
      </c>
      <c r="C116" s="66" t="s">
        <v>29</v>
      </c>
      <c r="D116" s="66" t="s">
        <v>29</v>
      </c>
      <c r="E116" s="66" t="s">
        <v>29</v>
      </c>
      <c r="F116" s="66" t="s">
        <v>29</v>
      </c>
      <c r="G116" s="66" t="s">
        <v>29</v>
      </c>
      <c r="H116" s="66" t="s">
        <v>29</v>
      </c>
      <c r="I116" s="66" t="s">
        <v>29</v>
      </c>
      <c r="J116" s="66" t="s">
        <v>29</v>
      </c>
      <c r="K116" s="68" t="s">
        <v>29</v>
      </c>
      <c r="L116" s="66" t="s">
        <v>29</v>
      </c>
      <c r="M116" s="66" t="s">
        <v>29</v>
      </c>
      <c r="N116" s="66" t="s">
        <v>29</v>
      </c>
      <c r="O116" s="66" t="s">
        <v>29</v>
      </c>
      <c r="P116" s="66" t="s">
        <v>29</v>
      </c>
      <c r="Q116" s="66" t="s">
        <v>29</v>
      </c>
      <c r="R116" s="66" t="s">
        <v>29</v>
      </c>
      <c r="S116" s="66" t="s">
        <v>29</v>
      </c>
      <c r="T116" s="66" t="s">
        <v>29</v>
      </c>
      <c r="U116" s="66" t="s">
        <v>29</v>
      </c>
      <c r="V116" s="68" t="s">
        <v>29</v>
      </c>
    </row>
    <row r="117" spans="1:22" x14ac:dyDescent="0.25">
      <c r="A117" s="35" t="s">
        <v>4</v>
      </c>
      <c r="B117" s="66">
        <v>55</v>
      </c>
      <c r="C117" s="66">
        <v>48</v>
      </c>
      <c r="D117" s="66">
        <v>46</v>
      </c>
      <c r="E117" s="12" t="s">
        <v>30</v>
      </c>
      <c r="F117" s="12" t="s">
        <v>30</v>
      </c>
      <c r="G117" s="12" t="s">
        <v>30</v>
      </c>
      <c r="H117" s="12" t="s">
        <v>30</v>
      </c>
      <c r="I117" s="66">
        <v>12</v>
      </c>
      <c r="J117" s="66">
        <v>-10</v>
      </c>
      <c r="K117" s="69">
        <v>3</v>
      </c>
      <c r="L117" s="66">
        <v>2</v>
      </c>
      <c r="M117" s="66">
        <v>47</v>
      </c>
      <c r="N117" s="66">
        <v>0</v>
      </c>
      <c r="O117" s="66">
        <v>0</v>
      </c>
      <c r="P117" s="12" t="s">
        <v>30</v>
      </c>
      <c r="Q117" s="66">
        <v>3</v>
      </c>
      <c r="R117" s="66">
        <v>1</v>
      </c>
      <c r="S117" s="66">
        <v>3</v>
      </c>
      <c r="T117" s="12" t="s">
        <v>30</v>
      </c>
      <c r="U117" s="12" t="s">
        <v>30</v>
      </c>
      <c r="V117" s="69">
        <v>210</v>
      </c>
    </row>
    <row r="118" spans="1:22" ht="11.1" customHeight="1" x14ac:dyDescent="0.25">
      <c r="A118" s="31" t="s">
        <v>51</v>
      </c>
    </row>
    <row r="119" spans="1:22" ht="11.1" customHeight="1" x14ac:dyDescent="0.25">
      <c r="A119" s="27" t="s">
        <v>28</v>
      </c>
    </row>
    <row r="120" spans="1:22" ht="11.1" customHeight="1" x14ac:dyDescent="0.25">
      <c r="A120" s="27" t="s">
        <v>52</v>
      </c>
    </row>
  </sheetData>
  <printOptions gridLines="1"/>
  <pageMargins left="0" right="0" top="0" bottom="0" header="0" footer="0"/>
  <pageSetup paperSize="9" scale="60" orientation="landscape" r:id="rId1"/>
  <rowBreaks count="3" manualBreakCount="3">
    <brk id="28" max="16383" man="1"/>
    <brk id="59" max="16383" man="1"/>
    <brk id="90" max="16383" man="1"/>
  </row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FC1B4-F091-45B4-8DF7-039BE5CA0E9A}">
  <dimension ref="A1"/>
  <sheetViews>
    <sheetView zoomScaleNormal="100" workbookViewId="0"/>
  </sheetViews>
  <sheetFormatPr defaultColWidth="8.7109375" defaultRowHeight="15" x14ac:dyDescent="0.25"/>
  <cols>
    <col min="1" max="16384" width="8.7109375" style="3"/>
  </cols>
  <sheetData/>
  <printOptions gridLines="1"/>
  <pageMargins left="0" right="0"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1</vt:i4>
      </vt:variant>
    </vt:vector>
  </HeadingPairs>
  <TitlesOfParts>
    <vt:vector size="5" baseType="lpstr">
      <vt:lpstr>Pohjois-Savo aikasarja</vt:lpstr>
      <vt:lpstr>Maakunnat aikasarja</vt:lpstr>
      <vt:lpstr>Maakunnat 2022 toimialoittain</vt:lpstr>
      <vt:lpstr>Käsitteet</vt:lpstr>
      <vt:lpstr>'Pohjois-Savo aikasarja'!Tulostusotsikot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2024-01-11T06:45:06Z</dcterms:created>
  <dcterms:modified xsi:type="dcterms:W3CDTF">2024-01-11T06:45:08Z</dcterms:modified>
</cp:coreProperties>
</file>