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/>
  <xr:revisionPtr revIDLastSave="149" documentId="8_{C605A089-8671-44B3-929A-4E9396E78FAC}" xr6:coauthVersionLast="47" xr6:coauthVersionMax="47" xr10:uidLastSave="{08895A48-DBDB-484A-897F-F607E911472D}"/>
  <bookViews>
    <workbookView xWindow="28680" yWindow="-120" windowWidth="29040" windowHeight="15840" xr2:uid="{00000000-000D-0000-FFFF-FFFF00000000}"/>
  </bookViews>
  <sheets>
    <sheet name="Kartat" sheetId="7" r:id="rId1"/>
    <sheet name="Itä- ja Keski-Suomi" sheetId="2" r:id="rId2"/>
    <sheet name="Seutukunnat" sheetId="3" r:id="rId3"/>
    <sheet name="Maakunnat" sheetId="4" r:id="rId4"/>
    <sheet name="Maakunnat milj. €" sheetId="6" r:id="rId5"/>
    <sheet name="Selite" sheetId="5" r:id="rId6"/>
  </sheets>
  <definedNames>
    <definedName name="_xlnm.Print_Area" localSheetId="0">Kartat!$A$1:$AC$36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" i="7" l="1"/>
  <c r="AC6" i="7"/>
  <c r="AC3" i="7"/>
  <c r="AC9" i="7"/>
  <c r="AC8" i="7"/>
  <c r="AC10" i="7"/>
  <c r="AC7" i="7"/>
  <c r="AC5" i="7"/>
  <c r="AC11" i="7"/>
  <c r="AC14" i="7"/>
  <c r="AC16" i="7"/>
  <c r="AC12" i="7"/>
  <c r="AC17" i="7"/>
  <c r="AC15" i="7"/>
  <c r="AC18" i="7"/>
  <c r="AC13" i="7"/>
  <c r="AC19" i="7"/>
  <c r="AC21" i="7"/>
  <c r="AC20" i="7"/>
  <c r="AC2" i="7"/>
  <c r="AB4" i="7"/>
  <c r="AB6" i="7"/>
  <c r="AB3" i="7"/>
  <c r="AB9" i="7"/>
  <c r="AB8" i="7"/>
  <c r="AB10" i="7"/>
  <c r="AB7" i="7"/>
  <c r="AB5" i="7"/>
  <c r="AB11" i="7"/>
  <c r="AB14" i="7"/>
  <c r="AB16" i="7"/>
  <c r="AB12" i="7"/>
  <c r="AB17" i="7"/>
  <c r="AB15" i="7"/>
  <c r="AB18" i="7"/>
  <c r="AB13" i="7"/>
  <c r="AB19" i="7"/>
  <c r="AB21" i="7"/>
  <c r="AB20" i="7"/>
  <c r="AB2" i="7"/>
  <c r="AA4" i="7"/>
  <c r="AA6" i="7"/>
  <c r="AA3" i="7"/>
  <c r="AA9" i="7"/>
  <c r="AA8" i="7"/>
  <c r="AA10" i="7"/>
  <c r="AA7" i="7"/>
  <c r="AA5" i="7"/>
  <c r="AA11" i="7"/>
  <c r="AA14" i="7"/>
  <c r="AA16" i="7"/>
  <c r="AA12" i="7"/>
  <c r="AA17" i="7"/>
  <c r="AA15" i="7"/>
  <c r="AA18" i="7"/>
  <c r="AA13" i="7"/>
  <c r="AA19" i="7"/>
  <c r="AA21" i="7"/>
  <c r="AA20" i="7"/>
  <c r="AA2" i="7"/>
</calcChain>
</file>

<file path=xl/sharedStrings.xml><?xml version="1.0" encoding="utf-8"?>
<sst xmlns="http://schemas.openxmlformats.org/spreadsheetml/2006/main" count="572" uniqueCount="72">
  <si>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</si>
  <si>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</si>
  <si>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</si>
  <si>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</si>
  <si>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</si>
  <si>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</si>
  <si>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</si>
  <si>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</si>
  <si>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</si>
  <si>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</si>
  <si>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</si>
  <si>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</si>
  <si>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</si>
  <si>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</si>
  <si>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</si>
  <si>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</si>
  <si>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</si>
  <si>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</si>
  <si>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</si>
  <si>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</si>
  <si>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KOKO MAA</t>
  </si>
  <si>
    <t>Keski-Suomi</t>
  </si>
  <si>
    <t>Etelä-Savo</t>
  </si>
  <si>
    <t>Pohjois-Savo</t>
  </si>
  <si>
    <t>Pohjois-Karjala</t>
  </si>
  <si>
    <t>Kainuu</t>
  </si>
  <si>
    <t>BKT/asukas, indeksi, koko Suomi=100</t>
  </si>
  <si>
    <t>BKT/asukas, volyymisarja, viitevuosi 2015</t>
  </si>
  <si>
    <t>Maakunta</t>
  </si>
  <si>
    <t>Koillis-Savo</t>
  </si>
  <si>
    <t>Kuopio</t>
  </si>
  <si>
    <t>Sisä-Savo</t>
  </si>
  <si>
    <t>Varkaus</t>
  </si>
  <si>
    <t>Ylä-Savo</t>
  </si>
  <si>
    <t>Uusimaa</t>
  </si>
  <si>
    <t>Varsinais-Suomi</t>
  </si>
  <si>
    <t>Kanta-Häme</t>
  </si>
  <si>
    <t>Päijät-Häme</t>
  </si>
  <si>
    <t>Etelä-Karjala</t>
  </si>
  <si>
    <t>Etelä-Pohjanmaa</t>
  </si>
  <si>
    <t>Keski-Pohjanmaa</t>
  </si>
  <si>
    <t>Pohjois-Pohjanmaa</t>
  </si>
  <si>
    <t>Kymenlaakso</t>
  </si>
  <si>
    <t>Satakunta</t>
  </si>
  <si>
    <t>Pirkanmaa</t>
  </si>
  <si>
    <t>Pohjanmaa</t>
  </si>
  <si>
    <t>Lappi</t>
  </si>
  <si>
    <t>Ahvenanmaa</t>
  </si>
  <si>
    <t>BKT/asukas, käypiin hintoihin, euroa</t>
  </si>
  <si>
    <t>Volyymin muutokset, %</t>
  </si>
  <si>
    <t>Käypiin hintoihin, milj. €</t>
  </si>
  <si>
    <t>2020</t>
  </si>
  <si>
    <t>Lähde: Tilastokeskus</t>
  </si>
  <si>
    <t>BKT/asukas, indeksi, ostovoimakorjattu, euroalue=100</t>
  </si>
  <si>
    <t>Ylä-Savon seutukunta</t>
  </si>
  <si>
    <t>Kuopion seutukunta</t>
  </si>
  <si>
    <t>Koillis-Savon seutukunta</t>
  </si>
  <si>
    <t>Varkauden seutukunta</t>
  </si>
  <si>
    <t>Sisä-Savon seutukunta</t>
  </si>
  <si>
    <t>BKT/asukas, indeksi, ostovoimakorjattu, EU27=100</t>
  </si>
  <si>
    <t>Seutukunta</t>
  </si>
  <si>
    <t>.</t>
  </si>
  <si>
    <t>2021</t>
  </si>
  <si>
    <t>BKT/asukas, ostovoimakorjattu, EU27=100</t>
  </si>
  <si>
    <t>2022</t>
  </si>
  <si>
    <t>Bruttokansantuote asukasta kohti itäisen ja keskisen Suomen maakunnissa v. 2000–2022</t>
  </si>
  <si>
    <t>Bruttokansantuote asukasta kohti seutukunnittain Pohjois-Savossa v. 2000–2022</t>
  </si>
  <si>
    <t>Bruttokansantuote maakunnittain sekä Pohjois-Savossa seutukunnittain v. 2000–2022</t>
  </si>
  <si>
    <t>Bruttokansantuote markkinahintaan maakunnittain sekä Pohjois-Savossa seutukunnittain v. 2000–2022 (koko kansantalous)</t>
  </si>
  <si>
    <t>BKT €/asukas v. 2022
(käypiin hintoihin)</t>
  </si>
  <si>
    <t>BKT milj. € v. 2022 
(BKT markkinahintaan)</t>
  </si>
  <si>
    <t>BKT:n volyymin muutos 
v. 2021–2022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</si>
</sst>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u/>
      <sz val="12"/>
      <color theme="4" tint="-0.249977111117893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i/>
      <sz val="11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Border="0"/>
    <xf numFmtId="0" fontId="3" fillId="0" borderId="0" applyNumberFormat="0" applyBorder="0" applyAlignment="0"/>
  </cellStyleXfs>
  <cellXfs count="68">
    <xf numFmtId="0" fontId="0" fillId="0" borderId="0" xfId="0"/>
    <xf numFmtId="3" fontId="0" fillId="0" borderId="0" xfId="0" applyNumberFormat="1" applyBorder="1"/>
    <xf numFmtId="164" fontId="0" fillId="0" borderId="0" xfId="0" applyNumberFormat="1" applyBorder="1"/>
    <xf numFmtId="0" fontId="0" fillId="2" borderId="0" xfId="0" applyFill="1"/>
    <xf numFmtId="164" fontId="0" fillId="2" borderId="0" xfId="0" applyNumberFormat="1" applyFill="1"/>
    <xf numFmtId="3" fontId="0" fillId="2" borderId="0" xfId="0" applyNumberFormat="1" applyFill="1"/>
    <xf numFmtId="0" fontId="1" fillId="2" borderId="0" xfId="0" applyFont="1" applyFill="1"/>
    <xf numFmtId="0" fontId="0" fillId="0" borderId="1" xfId="0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4" borderId="1" xfId="0" applyFont="1" applyFill="1" applyBorder="1"/>
    <xf numFmtId="3" fontId="2" fillId="4" borderId="0" xfId="0" applyNumberFormat="1" applyFont="1" applyFill="1" applyBorder="1"/>
    <xf numFmtId="164" fontId="2" fillId="4" borderId="0" xfId="0" applyNumberFormat="1" applyFont="1" applyFill="1" applyBorder="1"/>
    <xf numFmtId="0" fontId="2" fillId="2" borderId="0" xfId="0" applyFont="1" applyFill="1"/>
    <xf numFmtId="0" fontId="2" fillId="3" borderId="5" xfId="0" applyFont="1" applyFill="1" applyBorder="1"/>
    <xf numFmtId="3" fontId="2" fillId="3" borderId="6" xfId="0" applyNumberFormat="1" applyFont="1" applyFill="1" applyBorder="1"/>
    <xf numFmtId="0" fontId="4" fillId="0" borderId="1" xfId="0" applyFont="1" applyBorder="1"/>
    <xf numFmtId="3" fontId="4" fillId="0" borderId="0" xfId="0" applyNumberFormat="1" applyFont="1" applyBorder="1"/>
    <xf numFmtId="0" fontId="5" fillId="2" borderId="0" xfId="0" applyFont="1" applyFill="1"/>
    <xf numFmtId="0" fontId="3" fillId="2" borderId="0" xfId="1" applyFill="1"/>
    <xf numFmtId="0" fontId="6" fillId="2" borderId="0" xfId="0" applyFont="1" applyFill="1"/>
    <xf numFmtId="164" fontId="7" fillId="2" borderId="0" xfId="0" applyNumberFormat="1" applyFont="1" applyFill="1"/>
    <xf numFmtId="0" fontId="7" fillId="2" borderId="0" xfId="0" applyFont="1" applyFill="1"/>
    <xf numFmtId="0" fontId="8" fillId="2" borderId="0" xfId="0" applyFont="1" applyFill="1"/>
    <xf numFmtId="0" fontId="7" fillId="0" borderId="0" xfId="0" applyFont="1" applyBorder="1" applyAlignment="1">
      <alignment horizontal="right"/>
    </xf>
    <xf numFmtId="164" fontId="7" fillId="0" borderId="0" xfId="0" applyNumberFormat="1" applyFont="1" applyBorder="1"/>
    <xf numFmtId="0" fontId="7" fillId="0" borderId="1" xfId="0" applyFont="1" applyBorder="1"/>
    <xf numFmtId="0" fontId="6" fillId="3" borderId="6" xfId="0" applyFont="1" applyFill="1" applyBorder="1" applyAlignment="1">
      <alignment horizontal="right"/>
    </xf>
    <xf numFmtId="164" fontId="6" fillId="3" borderId="6" xfId="0" applyNumberFormat="1" applyFont="1" applyFill="1" applyBorder="1"/>
    <xf numFmtId="0" fontId="6" fillId="3" borderId="3" xfId="0" applyFont="1" applyFill="1" applyBorder="1"/>
    <xf numFmtId="0" fontId="6" fillId="3" borderId="4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4" borderId="1" xfId="0" applyFont="1" applyFill="1" applyBorder="1"/>
    <xf numFmtId="0" fontId="6" fillId="4" borderId="0" xfId="0" applyFont="1" applyFill="1" applyBorder="1" applyAlignment="1">
      <alignment horizontal="right"/>
    </xf>
    <xf numFmtId="164" fontId="6" fillId="4" borderId="0" xfId="0" applyNumberFormat="1" applyFont="1" applyFill="1" applyBorder="1"/>
    <xf numFmtId="0" fontId="9" fillId="0" borderId="1" xfId="0" applyFont="1" applyBorder="1"/>
    <xf numFmtId="0" fontId="9" fillId="0" borderId="0" xfId="0" applyFont="1" applyBorder="1" applyAlignment="1">
      <alignment horizontal="right"/>
    </xf>
    <xf numFmtId="164" fontId="9" fillId="0" borderId="0" xfId="0" applyNumberFormat="1" applyFont="1" applyBorder="1"/>
    <xf numFmtId="0" fontId="0" fillId="0" borderId="8" xfId="0" applyBorder="1"/>
    <xf numFmtId="0" fontId="0" fillId="0" borderId="4" xfId="0" applyBorder="1"/>
    <xf numFmtId="0" fontId="2" fillId="3" borderId="7" xfId="0" applyFont="1" applyFill="1" applyBorder="1"/>
    <xf numFmtId="0" fontId="2" fillId="3" borderId="3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8" xfId="0" applyFont="1" applyFill="1" applyBorder="1"/>
    <xf numFmtId="3" fontId="2" fillId="3" borderId="0" xfId="0" applyNumberFormat="1" applyFont="1" applyFill="1" applyBorder="1"/>
    <xf numFmtId="0" fontId="2" fillId="4" borderId="8" xfId="0" applyFont="1" applyFill="1" applyBorder="1"/>
    <xf numFmtId="3" fontId="0" fillId="0" borderId="0" xfId="0" applyNumberFormat="1"/>
    <xf numFmtId="164" fontId="0" fillId="0" borderId="0" xfId="0" applyNumberFormat="1"/>
    <xf numFmtId="3" fontId="7" fillId="0" borderId="0" xfId="0" applyNumberFormat="1" applyFont="1"/>
    <xf numFmtId="3" fontId="2" fillId="3" borderId="9" xfId="0" applyNumberFormat="1" applyFont="1" applyFill="1" applyBorder="1"/>
    <xf numFmtId="164" fontId="7" fillId="0" borderId="0" xfId="0" applyNumberFormat="1" applyFont="1"/>
    <xf numFmtId="0" fontId="6" fillId="3" borderId="7" xfId="0" applyFont="1" applyFill="1" applyBorder="1"/>
    <xf numFmtId="164" fontId="9" fillId="0" borderId="0" xfId="0" applyNumberFormat="1" applyFont="1"/>
    <xf numFmtId="3" fontId="9" fillId="0" borderId="0" xfId="0" applyNumberFormat="1" applyFont="1"/>
    <xf numFmtId="3" fontId="4" fillId="0" borderId="0" xfId="0" applyNumberFormat="1" applyFont="1"/>
    <xf numFmtId="164" fontId="2" fillId="4" borderId="0" xfId="0" applyNumberFormat="1" applyFont="1" applyFill="1"/>
    <xf numFmtId="3" fontId="2" fillId="4" borderId="0" xfId="0" applyNumberFormat="1" applyFont="1" applyFill="1"/>
    <xf numFmtId="3" fontId="6" fillId="4" borderId="0" xfId="0" applyNumberFormat="1" applyFont="1" applyFill="1"/>
    <xf numFmtId="164" fontId="6" fillId="3" borderId="5" xfId="0" applyNumberFormat="1" applyFont="1" applyFill="1" applyBorder="1"/>
    <xf numFmtId="164" fontId="6" fillId="4" borderId="0" xfId="0" applyNumberFormat="1" applyFont="1" applyFill="1"/>
    <xf numFmtId="3" fontId="6" fillId="3" borderId="6" xfId="0" applyNumberFormat="1" applyFont="1" applyFill="1" applyBorder="1"/>
    <xf numFmtId="3" fontId="2" fillId="4" borderId="8" xfId="0" applyNumberFormat="1" applyFont="1" applyFill="1" applyBorder="1"/>
    <xf numFmtId="3" fontId="2" fillId="3" borderId="10" xfId="0" applyNumberFormat="1" applyFont="1" applyFill="1" applyBorder="1"/>
    <xf numFmtId="0" fontId="2" fillId="3" borderId="1" xfId="0" applyFont="1" applyFill="1" applyBorder="1"/>
    <xf numFmtId="0" fontId="0" fillId="2" borderId="0" xfId="0" applyFill="1" applyBorder="1"/>
    <xf numFmtId="0" fontId="2" fillId="2" borderId="0" xfId="0" applyFont="1" applyFill="1" applyBorder="1"/>
  </cellXfs>
  <cellStyles count="2">
    <cellStyle name="Normaali" xfId="0" builtinId="0"/>
    <cellStyle name="Normaali 2" xfId="1" xr:uid="{A6229E95-8409-413D-A5CA-8B245EC16FC5}"/>
  </cellStyles>
  <dxfs count="391">
    <dxf>
      <numFmt numFmtId="3" formatCode="#,##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"/>
    </dxf>
    <dxf>
      <numFmt numFmtId="164" formatCode="0.0"/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"/>
    </dxf>
    <dxf>
      <numFmt numFmtId="164" formatCode="0.0"/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"/>
    </dxf>
    <dxf>
      <numFmt numFmtId="164" formatCode="0.0"/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</dxf>
    <dxf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22450</xdr:colOff>
      <xdr:row>35</xdr:row>
      <xdr:rowOff>172800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B7EDAD12-8CC5-66F7-1BF8-31960EC4B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75450" cy="70308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15</xdr:col>
      <xdr:colOff>632050</xdr:colOff>
      <xdr:row>35</xdr:row>
      <xdr:rowOff>172800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6CBF2A41-E593-CCF3-F05F-8C7A0BC4C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0"/>
          <a:ext cx="4975450" cy="7030800"/>
        </a:xfrm>
        <a:prstGeom prst="rect">
          <a:avLst/>
        </a:prstGeom>
      </xdr:spPr>
    </xdr:pic>
    <xdr:clientData/>
  </xdr:twoCellAnchor>
  <xdr:twoCellAnchor editAs="oneCell">
    <xdr:from>
      <xdr:col>16</xdr:col>
      <xdr:colOff>9525</xdr:colOff>
      <xdr:row>0</xdr:row>
      <xdr:rowOff>0</xdr:rowOff>
    </xdr:from>
    <xdr:to>
      <xdr:col>24</xdr:col>
      <xdr:colOff>70075</xdr:colOff>
      <xdr:row>35</xdr:row>
      <xdr:rowOff>172800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619CBEF5-6B22-2E98-97A2-1E791B9B3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725" y="0"/>
          <a:ext cx="4975450" cy="7030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542925</xdr:colOff>
      <xdr:row>6</xdr:row>
      <xdr:rowOff>152400</xdr:rowOff>
    </xdr:to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022D3995-F550-48E7-A290-BC8440946A75}"/>
            </a:ext>
          </a:extLst>
        </xdr:cNvPr>
        <xdr:cNvSpPr txBox="1"/>
      </xdr:nvSpPr>
      <xdr:spPr>
        <a:xfrm>
          <a:off x="0" y="0"/>
          <a:ext cx="6286500" cy="12382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1"/>
            <a:t>BKT</a:t>
          </a:r>
          <a:r>
            <a:rPr lang="fi-FI" sz="1100"/>
            <a:t>,</a:t>
          </a:r>
          <a:r>
            <a:rPr lang="fi-FI" sz="1100" baseline="0"/>
            <a:t> bruttokansantuote, markkinahintaan on kotimaisten tuotantoyksiköiden tuotantotoiminnan lopputulos. Se voidaan määritellä kolmella tavalla: institutionaalisten sektoreiden tai eri toimialojen bruttoarvonlisäysten summana lisättynä tuoteveroilla ja vähennettynä tuotetukipalkkioilla; kotimaisten institutionaalisten yksiköiden tavaroiden ja palveluiden loppukäytön summana (kulutus, pääoman bruttomuodostus, vienti miinus tuonti); tulojen summana (palkansaajakorvaukset, tuotanto- ja tuontiverot miinus tukipalkkiot, bruttotoimintaylijäämä ja sekatulo, brutto).</a:t>
          </a:r>
          <a:endParaRPr lang="fi-FI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6F30D65-FFA1-42DF-917E-03B825F4C989}" name="Taulukko15" displayName="Taulukko15" ref="Z1:AC21" totalsRowShown="0" headerRowDxfId="390" headerRowBorderDxfId="389" tableBorderDxfId="388">
  <autoFilter ref="Z1:AC21" xr:uid="{D6F30D65-FFA1-42DF-917E-03B825F4C989}">
    <filterColumn colId="0" hiddenButton="1"/>
    <filterColumn colId="1" hiddenButton="1"/>
    <filterColumn colId="2" hiddenButton="1"/>
    <filterColumn colId="3" hiddenButton="1"/>
  </autoFilter>
  <sortState xmlns:xlrd2="http://schemas.microsoft.com/office/spreadsheetml/2017/richdata2" ref="Z2:AC21">
    <sortCondition descending="1" ref="AA2:AA21"/>
  </sortState>
  <tableColumns count="4">
    <tableColumn id="1" xr3:uid="{B0021E7D-FF2E-4E1D-B8BE-969F438D46E3}" name="Maakunta" dataDxfId="387"/>
    <tableColumn id="2" xr3:uid="{3C84631B-806F-4B81-9E53-AC821507FD33}" name="BKT €/asukas v. 2022_x000a_(käypiin hintoihin)" dataDxfId="386">
      <calculatedColumnFormula>_xlfn.XLOOKUP(Z2,Taulukko11[Maakunta],Taulukko11[2022])</calculatedColumnFormula>
    </tableColumn>
    <tableColumn id="3" xr3:uid="{36E2BE33-DAA4-48F5-9904-E19B25C99892}" name="BKT milj. € v. 2022 _x000a_(BKT markkinahintaan)" dataDxfId="385">
      <calculatedColumnFormula>_xlfn.XLOOKUP(Z2,Taulukko14[Maakunta],Taulukko14[2022])</calculatedColumnFormula>
    </tableColumn>
    <tableColumn id="4" xr3:uid="{E52C6DD9-B144-4346-BADC-C042C21F09CA}" name="BKT:n volyymin muutos _x000a_v. 2021–2022 (%)" dataDxfId="384">
      <calculatedColumnFormula>_xlfn.XLOOKUP(Z2,Taulukko13[Maakunta],Taulukko13[2022])</calculatedColumnFormula>
    </tableColumn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A0B66B6-71F9-4272-8EED-025695E256DD}" name="Taulukko9" displayName="Taulukko9" ref="A35:X42" totalsRowShown="0" headerRowDxfId="162" headerRowBorderDxfId="161" tableBorderDxfId="160">
  <autoFilter ref="A35:X42" xr:uid="{3A0B66B6-71F9-4272-8EED-025695E256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BBC0A46D-39BF-4343-A738-8283976A2EC1}" name="Seutukunta" dataDxfId="159"/>
    <tableColumn id="2" xr3:uid="{A197F453-AEE4-4687-B3E6-E732D4461B3A}" name="2000" dataDxfId="158"/>
    <tableColumn id="3" xr3:uid="{3F8F465B-E688-4479-B60E-C54EAAE50DB7}" name="2001" dataDxfId="157"/>
    <tableColumn id="4" xr3:uid="{D6D7CB31-EA46-4CF4-8CDD-FC66932F10A0}" name="2002" dataDxfId="156"/>
    <tableColumn id="5" xr3:uid="{8DA75C1A-BD3C-4C47-BE5E-E97D5805809E}" name="2003" dataDxfId="155"/>
    <tableColumn id="6" xr3:uid="{F611CBA0-2518-48B2-995D-C892EB2F0D3F}" name="2004" dataDxfId="154"/>
    <tableColumn id="7" xr3:uid="{AEE2CE86-9E27-4C85-9D3A-75626489CF1D}" name="2005" dataDxfId="153"/>
    <tableColumn id="8" xr3:uid="{0F54C43F-D311-4B8D-AAE4-2CF02C14A588}" name="2006" dataDxfId="152"/>
    <tableColumn id="9" xr3:uid="{C688180F-7D77-4A55-A793-9296A3901594}" name="2007" dataDxfId="151"/>
    <tableColumn id="10" xr3:uid="{2F6D9E12-DAF7-4C9C-8A74-B347A605845A}" name="2008" dataDxfId="150"/>
    <tableColumn id="11" xr3:uid="{DC825EF9-42B6-4E81-A650-99D51C1EFCF0}" name="2009" dataDxfId="149"/>
    <tableColumn id="12" xr3:uid="{7FC7400A-28E3-4DD4-B604-7FA166447C55}" name="2010" dataDxfId="148"/>
    <tableColumn id="13" xr3:uid="{54648731-76A8-4609-AA5B-8F5A899113EE}" name="2011" dataDxfId="147"/>
    <tableColumn id="14" xr3:uid="{F2C2424B-323B-461C-A93B-556D2F453926}" name="2012" dataDxfId="146"/>
    <tableColumn id="15" xr3:uid="{A4E3EB98-E4C5-471A-AE58-68F9207A533A}" name="2013" dataDxfId="145"/>
    <tableColumn id="16" xr3:uid="{D649FDA7-AF18-4256-AD32-CACDA2B18924}" name="2014" dataDxfId="144"/>
    <tableColumn id="17" xr3:uid="{CB5ED651-BEB9-453E-A327-867C0BF31B38}" name="2015" dataDxfId="143"/>
    <tableColumn id="18" xr3:uid="{1BF2717B-4C3D-4215-AA28-AD2686175DEE}" name="2016" dataDxfId="142"/>
    <tableColumn id="19" xr3:uid="{7E5C6813-000F-47FE-BB16-E1EDE5ECC210}" name="2017" dataDxfId="141"/>
    <tableColumn id="20" xr3:uid="{B877EF8E-A4E7-4956-8C34-93519CC312E3}" name="2018" dataDxfId="140"/>
    <tableColumn id="21" xr3:uid="{9ED34D03-175F-4913-8C35-7E25BB564385}" name="2019" dataDxfId="139"/>
    <tableColumn id="22" xr3:uid="{8E9FCE04-D45E-447F-9BBB-A1B8F73BB95F}" name="2020" dataDxfId="138"/>
    <tableColumn id="23" xr3:uid="{46041BA3-EF19-422C-B0B1-DE02623AB8D9}" name="2021" dataDxfId="137"/>
    <tableColumn id="24" xr3:uid="{26F32826-D09F-4F83-884C-6695E2951942}" name="2022" dataDxfId="136"/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25B7EE3-BE1D-4455-B9E7-58FD2305E066}" name="Taulukko10" displayName="Taulukko10" ref="A45:X52" totalsRowShown="0" headerRowDxfId="135" headerRowBorderDxfId="134" tableBorderDxfId="133">
  <autoFilter ref="A45:X52" xr:uid="{125B7EE3-BE1D-4455-B9E7-58FD2305E06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00A20029-72A1-4C2B-B0F3-DD254D6E99CC}" name="Seutukunta" dataDxfId="132"/>
    <tableColumn id="2" xr3:uid="{80DC82D6-54BA-42A9-B47A-0568FCEA25AA}" name="2000" dataDxfId="131"/>
    <tableColumn id="3" xr3:uid="{8424A850-E1C4-475E-BE6E-82EE1F82304E}" name="2001" dataDxfId="130"/>
    <tableColumn id="4" xr3:uid="{8F13945D-BE52-4F60-92ED-206EE84B0250}" name="2002" dataDxfId="129"/>
    <tableColumn id="5" xr3:uid="{3862DEB1-501E-48D4-A1E2-753EB2CBB30F}" name="2003" dataDxfId="128"/>
    <tableColumn id="6" xr3:uid="{6CB909F6-8504-4E6E-AB48-5EA64FA9FDE3}" name="2004" dataDxfId="127"/>
    <tableColumn id="7" xr3:uid="{3C1B95AA-1028-4013-BF5D-0928E56F0FF4}" name="2005" dataDxfId="126"/>
    <tableColumn id="8" xr3:uid="{564F0435-5837-417B-B693-549BA5A3A917}" name="2006" dataDxfId="125"/>
    <tableColumn id="9" xr3:uid="{2CB3F1D8-B92A-40A7-BF38-0875D16C26B9}" name="2007" dataDxfId="124"/>
    <tableColumn id="10" xr3:uid="{9AA68D5C-628F-447B-93F9-4545F43DFA9C}" name="2008" dataDxfId="123"/>
    <tableColumn id="11" xr3:uid="{ECAB79CC-EAB3-4BB4-8649-A81182CF0B09}" name="2009" dataDxfId="122"/>
    <tableColumn id="12" xr3:uid="{5C4630CC-F7C2-45E3-A00A-20B20364C773}" name="2010" dataDxfId="121"/>
    <tableColumn id="13" xr3:uid="{99B49BAD-A06B-4459-9AE0-D98675FF450A}" name="2011" dataDxfId="120"/>
    <tableColumn id="14" xr3:uid="{96A7F54C-E20B-490B-A18F-6BB69FB84D19}" name="2012" dataDxfId="119"/>
    <tableColumn id="15" xr3:uid="{2FD73DDC-7994-4C84-975D-6640108DDEE3}" name="2013" dataDxfId="118"/>
    <tableColumn id="16" xr3:uid="{CBE82C27-23E6-4837-AD3E-4CE8E67885B5}" name="2014" dataDxfId="117"/>
    <tableColumn id="17" xr3:uid="{56573508-7664-4F2B-9592-BA909D87A34D}" name="2015" dataDxfId="116"/>
    <tableColumn id="18" xr3:uid="{11E35C6C-541B-41F4-9C1B-F0423533420F}" name="2016" dataDxfId="115"/>
    <tableColumn id="19" xr3:uid="{C5F18D0B-13CD-453B-9AC8-D23B254A26B4}" name="2017" dataDxfId="114"/>
    <tableColumn id="20" xr3:uid="{CD82712F-DBE8-46C9-942B-804C5712B0EC}" name="2018" dataDxfId="113"/>
    <tableColumn id="21" xr3:uid="{995EB3F8-3473-4CEA-B92C-70DF19B63BC8}" name="2019" dataDxfId="112"/>
    <tableColumn id="22" xr3:uid="{6AF222BE-6CB4-4CED-98CE-61AA626EEBC8}" name="2020" dataDxfId="111"/>
    <tableColumn id="23" xr3:uid="{5FE7B252-A920-49E5-83DF-1743519E93D7}" name="2021" dataDxfId="110"/>
    <tableColumn id="24" xr3:uid="{8963EC5B-4957-439C-9A24-AD41A072E66B}" name="2022" dataDxfId="109"/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7914D2F-624B-4DBA-BB7F-E62CF2D36E28}" name="Taulukko11" displayName="Taulukko11" ref="A5:X30" totalsRowShown="0" headerRowDxfId="108" headerRowBorderDxfId="107" tableBorderDxfId="106">
  <autoFilter ref="A5:X30" xr:uid="{C7914D2F-624B-4DBA-BB7F-E62CF2D36E2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43AFB93F-9197-48CF-855E-FB432AFA79C8}" name="Maakunta" dataDxfId="105"/>
    <tableColumn id="2" xr3:uid="{E7E020E5-03A9-426A-A443-80CE30290551}" name="2000" dataDxfId="104"/>
    <tableColumn id="3" xr3:uid="{C58FA1BE-EDF9-4A84-B454-90FDD6AF62AF}" name="2001" dataDxfId="103"/>
    <tableColumn id="4" xr3:uid="{9525107E-881B-48B0-BFEA-5DB0F874346B}" name="2002" dataDxfId="102"/>
    <tableColumn id="5" xr3:uid="{B7977305-EAB1-413E-B2A5-C6A15C60443B}" name="2003" dataDxfId="101"/>
    <tableColumn id="6" xr3:uid="{771A2CF4-096B-45E8-BD48-A8BCE4633FE2}" name="2004" dataDxfId="100"/>
    <tableColumn id="7" xr3:uid="{54083956-0297-4EA0-9658-E7FBC0458C13}" name="2005" dataDxfId="99"/>
    <tableColumn id="8" xr3:uid="{8F04F8E3-AE52-4C41-8898-5856ABA5E0D1}" name="2006" dataDxfId="98"/>
    <tableColumn id="9" xr3:uid="{53851DC6-681E-40D8-83F7-D005DE5141F5}" name="2007" dataDxfId="97"/>
    <tableColumn id="10" xr3:uid="{A0E22439-BCD8-4F20-9E9A-CFFE870418C6}" name="2008" dataDxfId="96"/>
    <tableColumn id="11" xr3:uid="{9215B837-77EF-4F80-99F8-C8D84CED70B8}" name="2009" dataDxfId="95"/>
    <tableColumn id="12" xr3:uid="{CF263F45-300C-4215-AD74-654965F1FE4C}" name="2010" dataDxfId="94"/>
    <tableColumn id="13" xr3:uid="{87117ABD-34C2-4B6A-A230-CC2AA5C20471}" name="2011" dataDxfId="93"/>
    <tableColumn id="14" xr3:uid="{7A72DD41-FCB0-492A-9F76-D4B32FA285DD}" name="2012" dataDxfId="92"/>
    <tableColumn id="15" xr3:uid="{E9116A66-52CC-4FFC-A9DC-EC8F2FF7705B}" name="2013" dataDxfId="91"/>
    <tableColumn id="16" xr3:uid="{596A9E49-7F4B-4853-A59A-30269030C1BD}" name="2014" dataDxfId="90"/>
    <tableColumn id="17" xr3:uid="{9C61D826-EB2E-4950-A241-15D1DE417C55}" name="2015" dataDxfId="89"/>
    <tableColumn id="18" xr3:uid="{BC405FAC-AB43-466C-8117-713B2833053A}" name="2016" dataDxfId="88"/>
    <tableColumn id="19" xr3:uid="{8BD816BE-C4B1-4FFD-9CE1-11E050296DED}" name="2017" dataDxfId="87"/>
    <tableColumn id="20" xr3:uid="{DE1EAA3A-D8F2-4CDD-8893-8D3A8CAE91FB}" name="2018" dataDxfId="86"/>
    <tableColumn id="21" xr3:uid="{B53ADEB1-635B-4102-8E2F-EB46D4032AD0}" name="2019" dataDxfId="85"/>
    <tableColumn id="22" xr3:uid="{C693BFA3-FDE7-4870-946B-C2066605B8F2}" name="2020" dataDxfId="84"/>
    <tableColumn id="23" xr3:uid="{616508C2-6932-442A-A63A-1879E5D3D2C7}" name="2021" dataDxfId="83"/>
    <tableColumn id="24" xr3:uid="{E6B1B49D-8ABE-4F6A-BFE1-4A59E77B01E4}" name="2022" dataDxfId="82"/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1E3BC42-9706-4757-8D16-C67FFCA69FAD}" name="Taulukko12" displayName="Taulukko12" ref="A33:X58" totalsRowShown="0" headerRowDxfId="81" headerRowBorderDxfId="80" tableBorderDxfId="79">
  <autoFilter ref="A33:X58" xr:uid="{21E3BC42-9706-4757-8D16-C67FFCA69FA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5CB0E2C4-F3E8-4749-95E1-A0C908C94AA6}" name="Maakunta" dataDxfId="78"/>
    <tableColumn id="2" xr3:uid="{DF2308DC-E44D-4CD0-9D16-FD3A64D96F9F}" name="2000" dataDxfId="77"/>
    <tableColumn id="3" xr3:uid="{06D3E48B-9D33-4FCC-98AE-CDFA905FE8B1}" name="2001" dataDxfId="76"/>
    <tableColumn id="4" xr3:uid="{01FE9968-72E1-4B7D-A461-42F3625A90E8}" name="2002" dataDxfId="75"/>
    <tableColumn id="5" xr3:uid="{50CFD8A1-2830-4FD3-9B62-449D162C37E4}" name="2003" dataDxfId="74"/>
    <tableColumn id="6" xr3:uid="{93028002-135B-4354-814A-A7809823AFB6}" name="2004" dataDxfId="73"/>
    <tableColumn id="7" xr3:uid="{142A8DEB-F785-403C-AF72-FA93E93B36AF}" name="2005" dataDxfId="72"/>
    <tableColumn id="8" xr3:uid="{EE3C4606-F309-4608-AE0E-DF8B938DA2CE}" name="2006" dataDxfId="71"/>
    <tableColumn id="9" xr3:uid="{BCB6AC1F-5442-49BD-8BFF-EA871F5B4ADA}" name="2007" dataDxfId="70"/>
    <tableColumn id="10" xr3:uid="{254FFA77-87EB-465E-B485-A51863770BA1}" name="2008" dataDxfId="69"/>
    <tableColumn id="11" xr3:uid="{76FC3F01-E6E1-493D-842C-B89664331F6B}" name="2009" dataDxfId="68"/>
    <tableColumn id="12" xr3:uid="{C8313A6F-BFD4-460A-9DE5-E02235FD520B}" name="2010" dataDxfId="67"/>
    <tableColumn id="13" xr3:uid="{93FC7892-AD4C-4CBC-8E0A-997E75D0E4BD}" name="2011" dataDxfId="66"/>
    <tableColumn id="14" xr3:uid="{577D33ED-B97D-4A7D-AA47-98DE877398D5}" name="2012" dataDxfId="65"/>
    <tableColumn id="15" xr3:uid="{68C7181E-9282-4CEB-8829-2644F574B64A}" name="2013" dataDxfId="64"/>
    <tableColumn id="16" xr3:uid="{13541F6F-8E83-415F-A235-1F6C75CBC468}" name="2014" dataDxfId="63"/>
    <tableColumn id="17" xr3:uid="{39E92508-AEA5-4DD4-9C46-48D6F130FC71}" name="2015" dataDxfId="62"/>
    <tableColumn id="18" xr3:uid="{C11C7E7D-EF7D-4569-8E06-2CFEAD00F52F}" name="2016" dataDxfId="61"/>
    <tableColumn id="19" xr3:uid="{45FFE92A-0C91-427F-A4C4-1A2E75DD17DA}" name="2017" dataDxfId="60"/>
    <tableColumn id="20" xr3:uid="{AC197E89-CDDE-4769-A643-B3CFB02231AC}" name="2018" dataDxfId="59"/>
    <tableColumn id="21" xr3:uid="{395324B6-C1C3-467D-AB4C-D841E2960412}" name="2019" dataDxfId="58"/>
    <tableColumn id="22" xr3:uid="{21DF7268-A4DF-433E-A97E-71920C563D18}" name="2020" dataDxfId="57"/>
    <tableColumn id="23" xr3:uid="{38B9E15F-28E3-42F0-9AD0-03EB5107F6EB}" name="2021" dataDxfId="56"/>
    <tableColumn id="24" xr3:uid="{2A1C16C0-DA2A-44DD-8872-982A1592D1F3}" name="2022" dataDxfId="55"/>
  </tableColumns>
  <tableStyleInfo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8D3FC2B-1580-4F58-849C-537958E18591}" name="Taulukko13" displayName="Taulukko13" ref="A33:X58" totalsRowShown="0" headerRowDxfId="54" dataDxfId="52" headerRowBorderDxfId="53" tableBorderDxfId="51">
  <autoFilter ref="A33:X58" xr:uid="{A8D3FC2B-1580-4F58-849C-537958E1859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D03BFFE9-4552-4985-B3BC-C68E5F52DD8D}" name="Maakunta" dataDxfId="50"/>
    <tableColumn id="2" xr3:uid="{42F3149C-A903-49D8-971F-86D65F978C2F}" name="2000" dataDxfId="49"/>
    <tableColumn id="3" xr3:uid="{1D343736-81D4-450D-B680-8D6E2CF18E4C}" name="2001" dataDxfId="48"/>
    <tableColumn id="4" xr3:uid="{5D1F4F66-61D1-4B06-98B4-F61D78C95223}" name="2002" dataDxfId="47"/>
    <tableColumn id="5" xr3:uid="{B352355C-6491-4822-AE07-35EE641A21E1}" name="2003" dataDxfId="46"/>
    <tableColumn id="6" xr3:uid="{C377E63C-8EAA-4DBB-8C3A-C7CE74EB2EAB}" name="2004" dataDxfId="45"/>
    <tableColumn id="7" xr3:uid="{371EF701-93DF-4948-8614-36C832A796AE}" name="2005" dataDxfId="44"/>
    <tableColumn id="8" xr3:uid="{5D3EBB4D-DDD5-4355-8894-2BE5DF43D2D1}" name="2006" dataDxfId="43"/>
    <tableColumn id="9" xr3:uid="{E029C1C4-3324-4CB7-BBAC-357A527C5669}" name="2007" dataDxfId="42"/>
    <tableColumn id="10" xr3:uid="{6732624A-AB90-4878-80F2-80491722ADC4}" name="2008" dataDxfId="41"/>
    <tableColumn id="11" xr3:uid="{9ABD2FCF-07C4-42B9-9B2B-075A7A2BA8C1}" name="2009" dataDxfId="40"/>
    <tableColumn id="12" xr3:uid="{816F0C6B-8ADA-4C16-AE1F-765B2ABCCC77}" name="2010" dataDxfId="39"/>
    <tableColumn id="13" xr3:uid="{A003C64A-5CDD-4B2C-B98F-FBDDC405E85C}" name="2011" dataDxfId="38"/>
    <tableColumn id="14" xr3:uid="{C987FCF0-AD88-4205-AEBA-D3F6A73FA4C1}" name="2012" dataDxfId="37"/>
    <tableColumn id="15" xr3:uid="{153860A2-F488-4E49-A4E9-A880079987AF}" name="2013" dataDxfId="36"/>
    <tableColumn id="16" xr3:uid="{2839CA5E-F3BC-4DE5-97E7-75E5AFCB90AA}" name="2014" dataDxfId="35"/>
    <tableColumn id="17" xr3:uid="{3678BDB2-75A5-4368-B6CC-CAB34E533A8D}" name="2015" dataDxfId="34"/>
    <tableColumn id="18" xr3:uid="{CFA121E5-CB42-4505-B118-39B02139F8E2}" name="2016" dataDxfId="33"/>
    <tableColumn id="19" xr3:uid="{F9D4D704-E981-42F0-A50A-21EE2B2ED47A}" name="2017" dataDxfId="32"/>
    <tableColumn id="20" xr3:uid="{B4D14005-5B5F-438A-8165-F20C2C94B3B6}" name="2018" dataDxfId="31"/>
    <tableColumn id="21" xr3:uid="{4CD307E6-CB0F-4EEB-A860-4F7F9004B2CF}" name="2019" dataDxfId="30"/>
    <tableColumn id="22" xr3:uid="{0EE845CF-EF94-497C-98E6-4B85B2EBA360}" name="2020" dataDxfId="29"/>
    <tableColumn id="23" xr3:uid="{26A5A574-5426-4BBF-9D62-0D963584EB20}" name="2021" dataDxfId="28"/>
    <tableColumn id="24" xr3:uid="{CEC05E8A-CCAD-4EC2-979C-ACD49193DB79}" name="2022" dataDxfId="27"/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AD9AF81-3850-4610-B59A-2436C4FDAD95}" name="Taulukko14" displayName="Taulukko14" ref="A5:X30" totalsRowShown="0" headerRowDxfId="26" headerRowBorderDxfId="25" tableBorderDxfId="24">
  <autoFilter ref="A5:X30" xr:uid="{7AD9AF81-3850-4610-B59A-2436C4FDAD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5EA8863D-C78C-433C-83AC-59E17DFEB882}" name="Maakunta" dataDxfId="23"/>
    <tableColumn id="2" xr3:uid="{4174FB3B-25D6-43F2-87E9-9F33C0E998FE}" name="2000" dataDxfId="22"/>
    <tableColumn id="3" xr3:uid="{34A68A66-7757-4D34-899D-AE807B3D670F}" name="2001" dataDxfId="21"/>
    <tableColumn id="4" xr3:uid="{B7B8BA77-85E2-4808-88EA-B3284DFCBE7A}" name="2002" dataDxfId="20"/>
    <tableColumn id="5" xr3:uid="{756C3123-F3F2-400D-984E-B02A83A71A9B}" name="2003" dataDxfId="19"/>
    <tableColumn id="6" xr3:uid="{E0759D88-8287-4512-9DC4-EF5091E542AA}" name="2004" dataDxfId="18"/>
    <tableColumn id="7" xr3:uid="{FAC351E1-98D8-4277-8E4D-85B0B395AEB0}" name="2005" dataDxfId="17"/>
    <tableColumn id="8" xr3:uid="{887A24F6-3423-4FA9-BF91-EDB59AB445C6}" name="2006" dataDxfId="16"/>
    <tableColumn id="9" xr3:uid="{2D0E5BC9-E785-4F40-ACFA-C17D0A27D45A}" name="2007" dataDxfId="15"/>
    <tableColumn id="10" xr3:uid="{1F1A197E-7C8A-4D1F-A355-3F0B47B37FC1}" name="2008" dataDxfId="14"/>
    <tableColumn id="11" xr3:uid="{67E9D5AC-D701-4EEC-9BB6-1CED7253F93D}" name="2009" dataDxfId="13"/>
    <tableColumn id="12" xr3:uid="{E35520EC-EDB6-4861-A067-425577F67F18}" name="2010" dataDxfId="12"/>
    <tableColumn id="13" xr3:uid="{69E369C4-4C51-4AEE-882B-C6548FC10F20}" name="2011" dataDxfId="11"/>
    <tableColumn id="14" xr3:uid="{3D1E4C19-744F-4191-8422-CD8F4C45E90D}" name="2012" dataDxfId="10"/>
    <tableColumn id="15" xr3:uid="{0AD41A5D-EB6F-41A2-BB32-D1661E499EA7}" name="2013" dataDxfId="9"/>
    <tableColumn id="16" xr3:uid="{00668DDE-27C9-42C2-B6A3-0CCFE8979B8D}" name="2014" dataDxfId="8"/>
    <tableColumn id="17" xr3:uid="{2658F04E-55DD-41A2-ADEB-60E6A46B1675}" name="2015" dataDxfId="7"/>
    <tableColumn id="18" xr3:uid="{730CE6C9-545E-4DF4-95C4-4C1CF4D8116A}" name="2016" dataDxfId="6"/>
    <tableColumn id="19" xr3:uid="{0C6867B4-2BD9-4EA6-B0E7-07795BA95910}" name="2017" dataDxfId="5"/>
    <tableColumn id="20" xr3:uid="{7A21B8A5-886F-462A-A210-ECDFAE70AD07}" name="2018" dataDxfId="4"/>
    <tableColumn id="21" xr3:uid="{6B4637DD-CC8D-4F14-B55D-38A781105751}" name="2019" dataDxfId="3"/>
    <tableColumn id="22" xr3:uid="{6E520D6D-E4E9-401C-BAE3-2306D2A7DDD3}" name="2020" dataDxfId="2"/>
    <tableColumn id="23" xr3:uid="{B0543FAD-6C7E-4D09-B020-0A5C2F537EC7}" name="2021" dataDxfId="1"/>
    <tableColumn id="24" xr3:uid="{B371340F-D96B-40DC-A493-8C6568D51710}" name="2022" dataDxfId="0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2109F9-238D-4F30-B03E-A3CA7AA2CF15}" name="Taulukko1" displayName="Taulukko1" ref="A5:X11" totalsRowShown="0" headerRowDxfId="383" dataDxfId="381" headerRowBorderDxfId="382" tableBorderDxfId="380">
  <autoFilter ref="A5:X11" xr:uid="{0A2109F9-238D-4F30-B03E-A3CA7AA2CF1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49257B87-BE1D-4EE0-85D2-478DFD49A10F}" name="Maakunta" dataDxfId="379"/>
    <tableColumn id="2" xr3:uid="{A1F37D17-D6AC-4A98-99AB-3C9E94209CDD}" name="2000" dataDxfId="378"/>
    <tableColumn id="3" xr3:uid="{9F536ED2-5343-4B3E-B8B7-8DCA9938F43D}" name="2001" dataDxfId="377"/>
    <tableColumn id="4" xr3:uid="{CCDCF8A2-EB48-4304-9857-55F63FEF6A8A}" name="2002" dataDxfId="376"/>
    <tableColumn id="5" xr3:uid="{00561AE3-504A-4884-A60F-076AFA78A209}" name="2003" dataDxfId="375"/>
    <tableColumn id="6" xr3:uid="{7D34C264-50DF-4DFA-A429-DA95CCF55C40}" name="2004" dataDxfId="374"/>
    <tableColumn id="7" xr3:uid="{7406DE91-A9D6-447F-A14A-C08734F7A69C}" name="2005" dataDxfId="373"/>
    <tableColumn id="8" xr3:uid="{BC6F7E5E-E429-4406-A06E-5783E8A3EB40}" name="2006" dataDxfId="372"/>
    <tableColumn id="9" xr3:uid="{C861BE34-1500-4146-A325-E5F89410AF2B}" name="2007" dataDxfId="371"/>
    <tableColumn id="10" xr3:uid="{58CE6AB1-32A7-407E-A8CD-18B7956DF64F}" name="2008" dataDxfId="370"/>
    <tableColumn id="11" xr3:uid="{362EEE84-D6D6-4548-A2E2-E164B70CCA35}" name="2009" dataDxfId="369"/>
    <tableColumn id="12" xr3:uid="{27EBFB32-350F-456B-B49B-5A4F0EFE85DA}" name="2010" dataDxfId="368"/>
    <tableColumn id="13" xr3:uid="{CE3B50AA-7A69-4A75-BB6B-B3181A6124A3}" name="2011" dataDxfId="367"/>
    <tableColumn id="14" xr3:uid="{904BE3F8-2B8F-434F-96FB-9430D62418FA}" name="2012" dataDxfId="366"/>
    <tableColumn id="15" xr3:uid="{C2EBB4A3-D90E-447E-ABC7-463F6C12D67B}" name="2013" dataDxfId="365"/>
    <tableColumn id="16" xr3:uid="{8491BF5E-9C13-433F-942D-EDEBA0EE475A}" name="2014" dataDxfId="364"/>
    <tableColumn id="17" xr3:uid="{2745EDF6-0084-46F2-8474-AD807B4E3C06}" name="2015" dataDxfId="363"/>
    <tableColumn id="18" xr3:uid="{5C9E54B8-B469-4B2B-B1E4-5AD44291A1DB}" name="2016" dataDxfId="362"/>
    <tableColumn id="19" xr3:uid="{541270A9-5DFE-4EAC-B244-C24B213A8B4E}" name="2017" dataDxfId="361"/>
    <tableColumn id="20" xr3:uid="{7651D173-D004-4BC6-AA6C-8C9E9E1922C4}" name="2018" dataDxfId="360"/>
    <tableColumn id="21" xr3:uid="{0EA03796-F0BC-4BF2-82B1-34F8D9C80949}" name="2019" dataDxfId="359"/>
    <tableColumn id="22" xr3:uid="{7FA6D798-B1AA-4397-80A9-DF109F72B3A3}" name="2020" dataDxfId="358"/>
    <tableColumn id="23" xr3:uid="{63949B70-2822-4732-A061-4D048B213AC3}" name="2021" dataDxfId="357"/>
    <tableColumn id="24" xr3:uid="{13A065CD-293E-425F-B82D-5D4CAE9589D3}" name="2022" dataDxfId="356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3A8F0F-E785-4A17-8C52-F1C3EF2C52DB}" name="Taulukko2" displayName="Taulukko2" ref="A14:X20" totalsRowShown="0" headerRowDxfId="355" dataDxfId="353" headerRowBorderDxfId="354" tableBorderDxfId="352">
  <autoFilter ref="A14:X20" xr:uid="{453A8F0F-E785-4A17-8C52-F1C3EF2C52D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D1CD522F-0B6A-4320-9869-F40F5A7464DE}" name="Maakunta" dataDxfId="351"/>
    <tableColumn id="2" xr3:uid="{D85B4581-8E2C-4428-8F64-E048967156C6}" name="2000" dataDxfId="350"/>
    <tableColumn id="3" xr3:uid="{51F21550-9F44-4718-BC1F-631DD7A4BD8D}" name="2001" dataDxfId="349"/>
    <tableColumn id="4" xr3:uid="{07D174F2-332F-4B66-9654-06A4A5C92AE4}" name="2002" dataDxfId="348"/>
    <tableColumn id="5" xr3:uid="{DB9BC0C5-469B-465F-8390-ADD33B765DF7}" name="2003" dataDxfId="347"/>
    <tableColumn id="6" xr3:uid="{6D851863-AAA5-4424-9AA4-7A65E6B673F1}" name="2004" dataDxfId="346"/>
    <tableColumn id="7" xr3:uid="{8D8D4A8C-5D69-46DA-B447-0B771515220D}" name="2005" dataDxfId="345"/>
    <tableColumn id="8" xr3:uid="{2A997A43-C395-4A50-9372-A888805FE963}" name="2006" dataDxfId="344"/>
    <tableColumn id="9" xr3:uid="{3367BFCF-9D7B-4AA7-8E58-A8A6C5D686D2}" name="2007" dataDxfId="343"/>
    <tableColumn id="10" xr3:uid="{B852616C-BD89-4A48-80AE-F1170F367DD2}" name="2008" dataDxfId="342"/>
    <tableColumn id="11" xr3:uid="{681D1AB7-95AC-4D0E-A04A-99A65653A95F}" name="2009" dataDxfId="341"/>
    <tableColumn id="12" xr3:uid="{75837314-3527-4C67-88CD-E9FE4BFFAAD1}" name="2010" dataDxfId="340"/>
    <tableColumn id="13" xr3:uid="{311CA26C-8167-446E-BFDF-F4A1EA6F204E}" name="2011" dataDxfId="339"/>
    <tableColumn id="14" xr3:uid="{5A2F59BB-FD3C-4446-B085-49DCAA5EE579}" name="2012" dataDxfId="338"/>
    <tableColumn id="15" xr3:uid="{A600EC2E-D82D-45EC-84A3-947C85DC1856}" name="2013" dataDxfId="337"/>
    <tableColumn id="16" xr3:uid="{5FBB5D4E-E3DA-4E66-BC88-B6412E9B63F9}" name="2014" dataDxfId="336"/>
    <tableColumn id="17" xr3:uid="{1B404924-3380-417A-A084-EE4604B81FDB}" name="2015" dataDxfId="335"/>
    <tableColumn id="18" xr3:uid="{EFAA0192-7BA4-467F-849F-E6792AF648AC}" name="2016" dataDxfId="334"/>
    <tableColumn id="19" xr3:uid="{4E378DE3-869E-45BA-950D-91B6E2F11EB5}" name="2017" dataDxfId="333"/>
    <tableColumn id="20" xr3:uid="{82F24F9A-F934-438C-AD1E-E3CB9F36F2D7}" name="2018" dataDxfId="332"/>
    <tableColumn id="21" xr3:uid="{D1488806-FF74-4A92-8DF0-0AF4B34D8FC9}" name="2019" dataDxfId="331"/>
    <tableColumn id="22" xr3:uid="{53DB70AE-9281-4387-88A8-C7445DC332BB}" name="2020" dataDxfId="330"/>
    <tableColumn id="23" xr3:uid="{CA1BF4E3-80D0-4B6A-8254-DA01610C0250}" name="2021" dataDxfId="329"/>
    <tableColumn id="24" xr3:uid="{9F9DACB9-015A-46DF-8FBC-4C826DD12192}" name="2022" dataDxfId="328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B798C7D-C08B-4EEC-B49F-6E09087FED7D}" name="Taulukko3" displayName="Taulukko3" ref="A23:X29" totalsRowShown="0" headerRowDxfId="327" dataDxfId="325" headerRowBorderDxfId="326" tableBorderDxfId="324">
  <autoFilter ref="A23:X29" xr:uid="{EB798C7D-C08B-4EEC-B49F-6E09087FED7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3358BFD9-801F-4915-A2EC-60A5C85EA511}" name="Maakunta" dataDxfId="323"/>
    <tableColumn id="2" xr3:uid="{65B4E289-0D0A-43CF-843F-1BF0EA5A5286}" name="2000" dataDxfId="322"/>
    <tableColumn id="3" xr3:uid="{4F409529-8DA6-4B1C-A8A0-3092F3AA82EC}" name="2001" dataDxfId="321"/>
    <tableColumn id="4" xr3:uid="{3FBCD184-0AE1-47ED-AFFC-13B99ABCF643}" name="2002" dataDxfId="320"/>
    <tableColumn id="5" xr3:uid="{DAF27854-F303-4120-9CAC-72BF076EE6CF}" name="2003" dataDxfId="319"/>
    <tableColumn id="6" xr3:uid="{283051C2-AB37-4380-A737-EAC1FB95BE9E}" name="2004" dataDxfId="318"/>
    <tableColumn id="7" xr3:uid="{8F5A6E85-F8FA-402B-9E4C-CC6E71129144}" name="2005" dataDxfId="317"/>
    <tableColumn id="8" xr3:uid="{48FCBAD6-AD45-4B3C-86F6-5351CFDE2ADB}" name="2006" dataDxfId="316"/>
    <tableColumn id="9" xr3:uid="{EDEF8BB9-1F32-43BB-8283-1182C68D18EB}" name="2007" dataDxfId="315"/>
    <tableColumn id="10" xr3:uid="{A3D8D75A-EF12-47CC-923E-B18F0B8F946F}" name="2008" dataDxfId="314"/>
    <tableColumn id="11" xr3:uid="{496C06D2-B3F8-4E95-918D-03F8F21AD9F1}" name="2009" dataDxfId="313"/>
    <tableColumn id="12" xr3:uid="{0929E444-BC70-4481-92A8-BFCDB5217532}" name="2010" dataDxfId="312"/>
    <tableColumn id="13" xr3:uid="{4BFD5AFD-553F-4E90-991A-BA6623087BE4}" name="2011" dataDxfId="311"/>
    <tableColumn id="14" xr3:uid="{C55D2E6F-FF4F-4762-B6AF-90AAA25E1988}" name="2012" dataDxfId="310"/>
    <tableColumn id="15" xr3:uid="{14C9FB2A-4DA9-4F77-ACFC-02507B1E6550}" name="2013" dataDxfId="309"/>
    <tableColumn id="16" xr3:uid="{814E50F3-18C5-4B1F-9E42-8EE7C96F09C9}" name="2014" dataDxfId="308"/>
    <tableColumn id="17" xr3:uid="{7B9431A1-1BCC-47B6-B7A8-964E0102B90B}" name="2015" dataDxfId="307"/>
    <tableColumn id="18" xr3:uid="{5C3F4346-49C8-4310-A2EA-C8FE75251D94}" name="2016" dataDxfId="306"/>
    <tableColumn id="19" xr3:uid="{8CFE15B5-15EA-4C7F-A788-145C88425AE6}" name="2017" dataDxfId="305"/>
    <tableColumn id="20" xr3:uid="{900BF002-AC24-4B66-BC8C-0A5ABD7914F1}" name="2018" dataDxfId="304"/>
    <tableColumn id="21" xr3:uid="{66DDB169-1FAE-459A-98BF-43629A48929B}" name="2019" dataDxfId="303"/>
    <tableColumn id="22" xr3:uid="{E5C124C5-02A5-4329-8726-CDB430A27680}" name="2020" dataDxfId="302"/>
    <tableColumn id="23" xr3:uid="{216B23F7-9A97-40DF-856F-990A03772A00}" name="2021" dataDxfId="301"/>
    <tableColumn id="24" xr3:uid="{766423C4-ED35-4152-A1EA-6C30FFBA4B59}" name="2022" dataDxfId="300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4625B20-4C02-4C6A-99C4-476FBFA20973}" name="Taulukko4" displayName="Taulukko4" ref="A32:X38" totalsRowShown="0" headerRowDxfId="299" dataDxfId="297" headerRowBorderDxfId="298" tableBorderDxfId="296">
  <autoFilter ref="A32:X38" xr:uid="{C4625B20-4C02-4C6A-99C4-476FBFA209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7DC0613C-F6C6-4694-853A-9A8F0A107102}" name="Maakunta" dataDxfId="295"/>
    <tableColumn id="2" xr3:uid="{14DCBAF8-8D6B-4158-830A-58C00D7BE319}" name="2000" dataDxfId="294"/>
    <tableColumn id="3" xr3:uid="{4DAE0113-2128-495C-A44E-881B242D5E98}" name="2001" dataDxfId="293"/>
    <tableColumn id="4" xr3:uid="{8BE0EC58-9B81-436E-A6B3-A9440AC294CC}" name="2002" dataDxfId="292"/>
    <tableColumn id="5" xr3:uid="{AA40EE10-682C-414D-8411-4BDB3B7A2277}" name="2003" dataDxfId="291"/>
    <tableColumn id="6" xr3:uid="{1948A9A2-C68A-4312-B620-E5130CA6A0EC}" name="2004" dataDxfId="290"/>
    <tableColumn id="7" xr3:uid="{5C79D86F-B53B-4A1B-8CFC-23B154E7A826}" name="2005" dataDxfId="289"/>
    <tableColumn id="8" xr3:uid="{59B8CB16-25B0-4308-A4A6-D09434EC1B43}" name="2006" dataDxfId="288"/>
    <tableColumn id="9" xr3:uid="{CE7B6DCD-55FF-4B14-8E0A-B4703D0DD58D}" name="2007" dataDxfId="287"/>
    <tableColumn id="10" xr3:uid="{E1B15E43-7CA1-40EF-987B-C777B28809E4}" name="2008" dataDxfId="286"/>
    <tableColumn id="11" xr3:uid="{2AE21888-1664-43D0-9838-6D38FC9296D1}" name="2009" dataDxfId="285"/>
    <tableColumn id="12" xr3:uid="{7D3FFBF6-EADB-4446-B212-3565843AD484}" name="2010" dataDxfId="284"/>
    <tableColumn id="13" xr3:uid="{8BF30193-F3F7-47FA-B438-C232F0D6C249}" name="2011" dataDxfId="283"/>
    <tableColumn id="14" xr3:uid="{13A89C36-A427-4A40-9C6E-AE0E2FC7DDDF}" name="2012" dataDxfId="282"/>
    <tableColumn id="15" xr3:uid="{EB26DE5B-9A39-4340-B249-35039EF1D1F2}" name="2013" dataDxfId="281"/>
    <tableColumn id="16" xr3:uid="{9C71EA3F-81F1-4062-922F-6B9ADC8D8673}" name="2014" dataDxfId="280"/>
    <tableColumn id="17" xr3:uid="{BC4BF617-EB09-41C4-B673-00A1ECCDF694}" name="2015" dataDxfId="279"/>
    <tableColumn id="18" xr3:uid="{BEC23149-52DD-4C6B-833E-58E79268D876}" name="2016" dataDxfId="278"/>
    <tableColumn id="19" xr3:uid="{B489EA5E-6AE9-4608-9878-2DA693067DEE}" name="2017" dataDxfId="277"/>
    <tableColumn id="20" xr3:uid="{E264668D-27F0-4292-900B-BEC5B3F471E9}" name="2018" dataDxfId="276"/>
    <tableColumn id="21" xr3:uid="{8DB419D7-5624-4467-A620-E341B9BCDF10}" name="2019" dataDxfId="275"/>
    <tableColumn id="22" xr3:uid="{72046BF6-A311-4FC1-B884-E54D218EB9DD}" name="2020" dataDxfId="274"/>
    <tableColumn id="23" xr3:uid="{FEB669AF-6785-431C-96DD-D3E6969F5245}" name="2021" dataDxfId="273"/>
    <tableColumn id="24" xr3:uid="{832B9D5E-EF00-4223-89F2-3A196725E684}" name="2022" dataDxfId="272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79221BA-36C4-4B6B-97AE-CD23BCCE7C23}" name="Taulukko5" displayName="Taulukko5" ref="A41:X47" totalsRowShown="0" headerRowDxfId="271" dataDxfId="269" headerRowBorderDxfId="270" tableBorderDxfId="268">
  <autoFilter ref="A41:X47" xr:uid="{879221BA-36C4-4B6B-97AE-CD23BCCE7C2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75DEE84D-889F-4267-8816-0A61891C3329}" name="Maakunta" dataDxfId="267"/>
    <tableColumn id="2" xr3:uid="{3908A77A-FE05-4A8D-BFF7-6D6E83D832F6}" name="2000" dataDxfId="266"/>
    <tableColumn id="3" xr3:uid="{320F290E-6788-402B-A7C3-210BC6A58322}" name="2001" dataDxfId="265"/>
    <tableColumn id="4" xr3:uid="{85A58C42-FCAC-40D3-9489-F10D405F3B3C}" name="2002" dataDxfId="264"/>
    <tableColumn id="5" xr3:uid="{E3FF45D9-C93E-4E26-BA17-9DAC12DBF199}" name="2003" dataDxfId="263"/>
    <tableColumn id="6" xr3:uid="{AC956E9C-541E-4416-9E22-35722D46C2C4}" name="2004" dataDxfId="262"/>
    <tableColumn id="7" xr3:uid="{1572CAF9-60E9-494A-B55C-FDFA5597BFDB}" name="2005" dataDxfId="261"/>
    <tableColumn id="8" xr3:uid="{D42F873E-5216-43B9-90B9-365D960D5865}" name="2006" dataDxfId="260"/>
    <tableColumn id="9" xr3:uid="{99A76E98-A905-45B5-A4C4-0A3F47D5ED0C}" name="2007" dataDxfId="259"/>
    <tableColumn id="10" xr3:uid="{BECC0191-640C-4498-8572-4FCCF729AF50}" name="2008" dataDxfId="258"/>
    <tableColumn id="11" xr3:uid="{2004C160-EBE2-45B1-9CEE-0E7C464EA5C0}" name="2009" dataDxfId="257"/>
    <tableColumn id="12" xr3:uid="{3BBB0E52-A2CF-4571-AD32-D72793B3FFA6}" name="2010" dataDxfId="256"/>
    <tableColumn id="13" xr3:uid="{2F7AF53E-6747-40F0-9211-9E3E747B9234}" name="2011" dataDxfId="255"/>
    <tableColumn id="14" xr3:uid="{4E2363C7-E6A3-4E59-B386-9ABF97CE0F2C}" name="2012" dataDxfId="254"/>
    <tableColumn id="15" xr3:uid="{B6A77A1D-1FEF-45FA-AFDC-786F839AAB00}" name="2013" dataDxfId="253"/>
    <tableColumn id="16" xr3:uid="{9FA90722-6FFC-4B0C-ACED-9EBE953B3FCB}" name="2014" dataDxfId="252"/>
    <tableColumn id="17" xr3:uid="{F471B9B9-6990-4D4B-868E-C6970DC708C9}" name="2015" dataDxfId="251"/>
    <tableColumn id="18" xr3:uid="{04CBB79C-853E-430F-8B3B-8DADA321BB85}" name="2016" dataDxfId="250"/>
    <tableColumn id="19" xr3:uid="{B8B7C3BB-32B2-4804-833E-3045D8D6D844}" name="2017" dataDxfId="249"/>
    <tableColumn id="20" xr3:uid="{8598BDE4-12FE-41F5-A8BA-58193483DE9B}" name="2018" dataDxfId="248"/>
    <tableColumn id="21" xr3:uid="{70F6AEA0-C28C-42D0-BFD1-E5ABDAE7E709}" name="2019" dataDxfId="247"/>
    <tableColumn id="22" xr3:uid="{E22106C8-8408-41BD-833D-7A3AEE996CA0}" name="2020" dataDxfId="246"/>
    <tableColumn id="23" xr3:uid="{12673AD0-9017-489C-A458-4AD2A7A016A4}" name="2021" dataDxfId="245"/>
    <tableColumn id="24" xr3:uid="{FD5153C7-0E49-4736-830D-E1593C7CA3AA}" name="2022" dataDxfId="244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D4F53F4-2FBE-4A3A-8F7C-DFF24DEE3EC0}" name="Taulukko6" displayName="Taulukko6" ref="A5:X12" totalsRowShown="0" headerRowDxfId="243" headerRowBorderDxfId="242" tableBorderDxfId="241">
  <autoFilter ref="A5:X12" xr:uid="{3D4F53F4-2FBE-4A3A-8F7C-DFF24DEE3EC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7EB89BED-CF35-4C92-9BDA-840B6489DEF9}" name="Seutukunta" dataDxfId="240"/>
    <tableColumn id="2" xr3:uid="{1B730A48-6C18-4042-816F-8BF57D3B98E9}" name="2000" dataDxfId="239"/>
    <tableColumn id="3" xr3:uid="{92F547F2-8C84-451C-8FBA-0087DAA2AEFF}" name="2001" dataDxfId="238"/>
    <tableColumn id="4" xr3:uid="{D897DE23-3242-417A-9E7F-6CE5FECE60F5}" name="2002" dataDxfId="237"/>
    <tableColumn id="5" xr3:uid="{333D4B83-84EA-40A7-B79B-0F713D48A268}" name="2003" dataDxfId="236"/>
    <tableColumn id="6" xr3:uid="{066CC0E7-A599-4AA0-B6D4-098ED448B12D}" name="2004" dataDxfId="235"/>
    <tableColumn id="7" xr3:uid="{76B8B7CC-1D57-41B2-9829-237D2745CF0F}" name="2005" dataDxfId="234"/>
    <tableColumn id="8" xr3:uid="{8196C529-63BD-4A89-B47A-40A11AFAB2E7}" name="2006" dataDxfId="233"/>
    <tableColumn id="9" xr3:uid="{03EB1E8D-2001-4460-9E9F-BC286545AF06}" name="2007" dataDxfId="232"/>
    <tableColumn id="10" xr3:uid="{2FF0D884-936E-45C1-B308-17767831A54C}" name="2008" dataDxfId="231"/>
    <tableColumn id="11" xr3:uid="{1C309C01-3510-4546-9CE5-DEC86A2E2305}" name="2009" dataDxfId="230"/>
    <tableColumn id="12" xr3:uid="{13AE8C3C-C2D0-4925-A703-62D7200911B1}" name="2010" dataDxfId="229"/>
    <tableColumn id="13" xr3:uid="{EBD42581-38D5-450B-83EB-F0D79BB16450}" name="2011" dataDxfId="228"/>
    <tableColumn id="14" xr3:uid="{E6C45DE0-22B8-4F43-ADB0-06C88E8E3282}" name="2012" dataDxfId="227"/>
    <tableColumn id="15" xr3:uid="{0BB99D8A-849B-4FA0-B497-B49EA11C4E8E}" name="2013" dataDxfId="226"/>
    <tableColumn id="16" xr3:uid="{F62962A7-E6CA-4AA3-AC04-F432FCC33BA4}" name="2014" dataDxfId="225"/>
    <tableColumn id="17" xr3:uid="{5BD8113A-32FE-4A83-A15F-8013CCF578FE}" name="2015" dataDxfId="224"/>
    <tableColumn id="18" xr3:uid="{56680B5F-6C88-4778-826D-1B374F2BD7F2}" name="2016" dataDxfId="223"/>
    <tableColumn id="19" xr3:uid="{7865DFEE-E1EC-402F-927D-3DE1A15003FA}" name="2017" dataDxfId="222"/>
    <tableColumn id="20" xr3:uid="{AD9D9425-323A-436C-B8F4-774741E994CF}" name="2018" dataDxfId="221"/>
    <tableColumn id="21" xr3:uid="{6588F135-D2A2-40D9-8FF9-A44E698F46A8}" name="2019" dataDxfId="220"/>
    <tableColumn id="22" xr3:uid="{ABB18B3A-9254-46E3-8320-9139D826049E}" name="2020" dataDxfId="219"/>
    <tableColumn id="23" xr3:uid="{6F37DFCB-F591-40DF-BDF9-AA3B33218853}" name="2021" dataDxfId="218"/>
    <tableColumn id="24" xr3:uid="{0E4F3002-FD02-4AF6-A689-ED94448E635B}" name="2022" dataDxfId="217"/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42E811D-4A30-4767-8D9C-0E5BC546DF71}" name="Taulukko7" displayName="Taulukko7" ref="A15:X22" totalsRowShown="0" headerRowDxfId="216" headerRowBorderDxfId="215" tableBorderDxfId="214">
  <autoFilter ref="A15:X22" xr:uid="{142E811D-4A30-4767-8D9C-0E5BC546DF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C8F14414-80B3-4467-8EA6-6E812E63D96A}" name="Seutukunta" dataDxfId="213"/>
    <tableColumn id="2" xr3:uid="{E8F4F56D-E98B-494F-843E-F5AD4033B43C}" name="2000" dataDxfId="212"/>
    <tableColumn id="3" xr3:uid="{989C3CD3-D7F7-4274-A84A-66DAC4C90CF6}" name="2001" dataDxfId="211"/>
    <tableColumn id="4" xr3:uid="{AC80898C-0EB5-4754-9E4C-FCA2EABAF422}" name="2002" dataDxfId="210"/>
    <tableColumn id="5" xr3:uid="{4616DEF7-7CF6-4051-B10A-52890B421EE8}" name="2003" dataDxfId="209"/>
    <tableColumn id="6" xr3:uid="{6304A840-18FC-46CD-9431-66C5351C5B96}" name="2004" dataDxfId="208"/>
    <tableColumn id="7" xr3:uid="{36E095A9-6092-4A0D-BDF7-59ED406651A9}" name="2005" dataDxfId="207"/>
    <tableColumn id="8" xr3:uid="{A9067482-B940-4778-8367-C39874588894}" name="2006" dataDxfId="206"/>
    <tableColumn id="9" xr3:uid="{CC8EC8CD-0044-4FFD-9DD9-0BADCF028218}" name="2007" dataDxfId="205"/>
    <tableColumn id="10" xr3:uid="{33505107-DC1B-45B8-A5E8-6E821EA6357A}" name="2008" dataDxfId="204"/>
    <tableColumn id="11" xr3:uid="{46A508E6-0F8F-423E-91DC-DABBF7C69D12}" name="2009" dataDxfId="203"/>
    <tableColumn id="12" xr3:uid="{3FC11638-3855-44B3-A49B-FBAE078E0D4C}" name="2010" dataDxfId="202"/>
    <tableColumn id="13" xr3:uid="{AE92AF7F-1666-4B96-A7F4-A201CC86ABA1}" name="2011" dataDxfId="201"/>
    <tableColumn id="14" xr3:uid="{7D0D61C1-340F-4D04-95DD-892299023D88}" name="2012" dataDxfId="200"/>
    <tableColumn id="15" xr3:uid="{1BF05DAC-BFD1-4957-8807-1070CBF904EC}" name="2013" dataDxfId="199"/>
    <tableColumn id="16" xr3:uid="{ED0CBF1A-AE1D-4CEC-A28F-C40E99D6E304}" name="2014" dataDxfId="198"/>
    <tableColumn id="17" xr3:uid="{703C7FBD-9CFD-4234-8EC5-58AB024F99C5}" name="2015" dataDxfId="197"/>
    <tableColumn id="18" xr3:uid="{9FCDF59D-3FDB-4453-923B-DC04FF98F63C}" name="2016" dataDxfId="196"/>
    <tableColumn id="19" xr3:uid="{D9272AAB-0070-4E6E-8636-A0820EA2B3A0}" name="2017" dataDxfId="195"/>
    <tableColumn id="20" xr3:uid="{BC4EE978-1776-462E-BDFB-CDCEC0F96F5F}" name="2018" dataDxfId="194"/>
    <tableColumn id="21" xr3:uid="{D82FA639-02CA-4535-8579-20007B18FCFE}" name="2019" dataDxfId="193"/>
    <tableColumn id="22" xr3:uid="{B5405FE1-D998-427C-89F7-9DAED32D1419}" name="2020" dataDxfId="192"/>
    <tableColumn id="23" xr3:uid="{34AEC4EC-82EF-467E-833F-9517F3645BA0}" name="2021" dataDxfId="191"/>
    <tableColumn id="24" xr3:uid="{8E61EE65-B0F1-4B2A-9B32-D2C7C5DAB0C8}" name="2022" dataDxfId="190"/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00A0868-96CD-49FC-996C-C0C822BDE82C}" name="Taulukko8" displayName="Taulukko8" ref="A25:X32" totalsRowShown="0" headerRowDxfId="189" headerRowBorderDxfId="188" tableBorderDxfId="187">
  <autoFilter ref="A25:X32" xr:uid="{C00A0868-96CD-49FC-996C-C0C822BDE82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388D74AF-A35C-4E11-9605-0CC77CEB913E}" name="Seutukunta" dataDxfId="186"/>
    <tableColumn id="2" xr3:uid="{9479A607-8872-4D33-9805-C458661F431F}" name="2000" dataDxfId="185"/>
    <tableColumn id="3" xr3:uid="{F03A119D-10E1-4BAD-9AA1-9613C54209EB}" name="2001" dataDxfId="184"/>
    <tableColumn id="4" xr3:uid="{DFEECD79-F1F7-49C1-87F3-A2599CDF07C1}" name="2002" dataDxfId="183"/>
    <tableColumn id="5" xr3:uid="{60B7B4D8-824E-4D1E-BDF2-927953C1D12D}" name="2003" dataDxfId="182"/>
    <tableColumn id="6" xr3:uid="{6A3A2BCA-57E3-46AD-95A3-5D63E6D17F2C}" name="2004" dataDxfId="181"/>
    <tableColumn id="7" xr3:uid="{9C285476-2412-4934-86BC-95B7D0FA4410}" name="2005" dataDxfId="180"/>
    <tableColumn id="8" xr3:uid="{5EFBF1CE-E159-4AF9-B438-549E4264797B}" name="2006" dataDxfId="179"/>
    <tableColumn id="9" xr3:uid="{1682DAD5-6A02-4455-BB2C-98E5EA9A0F05}" name="2007" dataDxfId="178"/>
    <tableColumn id="10" xr3:uid="{EAC29EB8-3167-4BA8-969B-B3B1879BCC1C}" name="2008" dataDxfId="177"/>
    <tableColumn id="11" xr3:uid="{1776A689-7504-415B-A919-E9BAB0A666E8}" name="2009" dataDxfId="176"/>
    <tableColumn id="12" xr3:uid="{A9CD40A6-B3F6-4547-8D46-80E5E636E220}" name="2010" dataDxfId="175"/>
    <tableColumn id="13" xr3:uid="{382C77F2-84A9-4393-9B04-9259AEE6CA13}" name="2011" dataDxfId="174"/>
    <tableColumn id="14" xr3:uid="{6D3AF7EF-BC46-4760-8750-B4B04645E94F}" name="2012" dataDxfId="173"/>
    <tableColumn id="15" xr3:uid="{3BD52DA9-71B7-446E-AC35-549D9269F411}" name="2013" dataDxfId="172"/>
    <tableColumn id="16" xr3:uid="{CDCCE29F-8F62-434E-8E22-01A739A088C1}" name="2014" dataDxfId="171"/>
    <tableColumn id="17" xr3:uid="{E1CFDC0B-AF80-49F1-B46A-574B8B86FBA8}" name="2015" dataDxfId="170"/>
    <tableColumn id="18" xr3:uid="{0D0364EC-5751-4A0E-AB4F-CFF05C610107}" name="2016" dataDxfId="169"/>
    <tableColumn id="19" xr3:uid="{D9EBA24B-EBBA-4962-A78C-84C7A34B56B5}" name="2017" dataDxfId="168"/>
    <tableColumn id="20" xr3:uid="{E0B99E5B-6D98-48E6-9072-9AE5347618F2}" name="2018" dataDxfId="167"/>
    <tableColumn id="21" xr3:uid="{F0BD96DB-ABEE-46A2-9EB9-C35D247A9A36}" name="2019" dataDxfId="166"/>
    <tableColumn id="22" xr3:uid="{A1DF59DF-E0C4-43A3-A780-1DAD0B695A2D}" name="2020" dataDxfId="165"/>
    <tableColumn id="23" xr3:uid="{62D7E69B-BD76-4DA2-958A-B9778C1235CD}" name="2021" dataDxfId="164"/>
    <tableColumn id="24" xr3:uid="{33AF62AA-A2D4-49C4-8768-730E108D63BF}" name="2022" dataDxfId="163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95290-082A-4B08-A9BF-D4BA05E12200}">
  <sheetPr>
    <tabColor theme="6"/>
  </sheetPr>
  <dimension ref="Z1:AC45"/>
  <sheetViews>
    <sheetView tabSelected="1" zoomScaleNormal="100" workbookViewId="0">
      <selection activeCell="Z23" sqref="Z23"/>
    </sheetView>
  </sheetViews>
  <sheetFormatPr defaultColWidth="9.28515625" defaultRowHeight="15" x14ac:dyDescent="0.25"/>
  <cols>
    <col min="1" max="15" width="9.28515625" style="3"/>
    <col min="16" max="16" width="10.42578125" style="3" customWidth="1"/>
    <col min="17" max="17" width="8.7109375" style="3" customWidth="1"/>
    <col min="18" max="24" width="9.28515625" style="3"/>
    <col min="25" max="25" width="2.7109375" style="3" customWidth="1"/>
    <col min="26" max="26" width="23.42578125" style="3" customWidth="1"/>
    <col min="27" max="27" width="19.28515625" style="3" bestFit="1" customWidth="1"/>
    <col min="28" max="28" width="21.42578125" style="3" bestFit="1" customWidth="1"/>
    <col min="29" max="29" width="22.7109375" style="3" customWidth="1"/>
    <col min="30" max="16384" width="9.28515625" style="3"/>
  </cols>
  <sheetData>
    <row r="1" spans="26:29" ht="30" x14ac:dyDescent="0.25">
      <c r="Z1" s="41" t="s">
        <v>28</v>
      </c>
      <c r="AA1" s="42" t="s">
        <v>69</v>
      </c>
      <c r="AB1" s="43" t="s">
        <v>70</v>
      </c>
      <c r="AC1" s="44" t="s">
        <v>71</v>
      </c>
    </row>
    <row r="2" spans="26:29" x14ac:dyDescent="0.25">
      <c r="Z2" s="39" t="s">
        <v>34</v>
      </c>
      <c r="AA2" s="1">
        <f>_xlfn.XLOOKUP(Z2,Taulukko11[Maakunta],Taulukko11[2022])</f>
        <v>60375.8</v>
      </c>
      <c r="AB2" s="1">
        <f>_xlfn.XLOOKUP(Z2,Taulukko14[Maakunta],Taulukko14[2022])</f>
        <v>104081</v>
      </c>
      <c r="AC2" s="2">
        <f>_xlfn.XLOOKUP(Z2,Taulukko13[Maakunta],Taulukko13[2022])</f>
        <v>0.1</v>
      </c>
    </row>
    <row r="3" spans="26:29" x14ac:dyDescent="0.25">
      <c r="Z3" s="39" t="s">
        <v>47</v>
      </c>
      <c r="AA3" s="1">
        <f>_xlfn.XLOOKUP(Z3,Taulukko11[Maakunta],Taulukko11[2022])</f>
        <v>48912.800000000003</v>
      </c>
      <c r="AB3" s="1">
        <f>_xlfn.XLOOKUP(Z3,Taulukko14[Maakunta],Taulukko14[2022])</f>
        <v>1484.6</v>
      </c>
      <c r="AC3" s="2">
        <f>_xlfn.XLOOKUP(Z3,Taulukko13[Maakunta],Taulukko13[2022])</f>
        <v>6</v>
      </c>
    </row>
    <row r="4" spans="26:29" x14ac:dyDescent="0.25">
      <c r="Z4" s="45" t="s">
        <v>20</v>
      </c>
      <c r="AA4" s="64">
        <f>_xlfn.XLOOKUP(Z4,Taulukko11[Maakunta],Taulukko11[2022])</f>
        <v>47897.599999999999</v>
      </c>
      <c r="AB4" s="46">
        <f>_xlfn.XLOOKUP(Z4,Taulukko14[Maakunta],Taulukko14[2022])</f>
        <v>266124</v>
      </c>
      <c r="AC4" s="65">
        <f>_xlfn.XLOOKUP(Z4,Taulukko13[Maakunta],Taulukko13[2022])</f>
        <v>1.5</v>
      </c>
    </row>
    <row r="5" spans="26:29" x14ac:dyDescent="0.25">
      <c r="Z5" s="39" t="s">
        <v>46</v>
      </c>
      <c r="AA5" s="1">
        <f>_xlfn.XLOOKUP(Z5,Taulukko11[Maakunta],Taulukko11[2022])</f>
        <v>46618.7</v>
      </c>
      <c r="AB5" s="1">
        <f>_xlfn.XLOOKUP(Z5,Taulukko14[Maakunta],Taulukko14[2022])</f>
        <v>8211.6</v>
      </c>
      <c r="AC5" s="2">
        <f>_xlfn.XLOOKUP(Z5,Taulukko13[Maakunta],Taulukko13[2022])</f>
        <v>6.1</v>
      </c>
    </row>
    <row r="6" spans="26:29" x14ac:dyDescent="0.25">
      <c r="Z6" s="39" t="s">
        <v>45</v>
      </c>
      <c r="AA6" s="1">
        <f>_xlfn.XLOOKUP(Z6,Taulukko11[Maakunta],Taulukko11[2022])</f>
        <v>46375.4</v>
      </c>
      <c r="AB6" s="1">
        <f>_xlfn.XLOOKUP(Z6,Taulukko14[Maakunta],Taulukko14[2022])</f>
        <v>8170.5</v>
      </c>
      <c r="AC6" s="2">
        <f>_xlfn.XLOOKUP(Z6,Taulukko13[Maakunta],Taulukko13[2022])</f>
        <v>-0.3</v>
      </c>
    </row>
    <row r="7" spans="26:29" x14ac:dyDescent="0.25">
      <c r="Z7" s="39" t="s">
        <v>35</v>
      </c>
      <c r="AA7" s="1">
        <f>_xlfn.XLOOKUP(Z7,Taulukko11[Maakunta],Taulukko11[2022])</f>
        <v>44629.599999999999</v>
      </c>
      <c r="AB7" s="1">
        <f>_xlfn.XLOOKUP(Z7,Taulukko14[Maakunta],Taulukko14[2022])</f>
        <v>21624</v>
      </c>
      <c r="AC7" s="2">
        <f>_xlfn.XLOOKUP(Z7,Taulukko13[Maakunta],Taulukko13[2022])</f>
        <v>4.4000000000000004</v>
      </c>
    </row>
    <row r="8" spans="26:29" x14ac:dyDescent="0.25">
      <c r="Z8" s="39" t="s">
        <v>44</v>
      </c>
      <c r="AA8" s="1">
        <f>_xlfn.XLOOKUP(Z8,Taulukko11[Maakunta],Taulukko11[2022])</f>
        <v>44133.8</v>
      </c>
      <c r="AB8" s="1">
        <f>_xlfn.XLOOKUP(Z8,Taulukko14[Maakunta],Taulukko14[2022])</f>
        <v>23394.2</v>
      </c>
      <c r="AC8" s="2">
        <f>_xlfn.XLOOKUP(Z8,Taulukko13[Maakunta],Taulukko13[2022])</f>
        <v>2.2000000000000002</v>
      </c>
    </row>
    <row r="9" spans="26:29" x14ac:dyDescent="0.25">
      <c r="Z9" s="39" t="s">
        <v>42</v>
      </c>
      <c r="AA9" s="1">
        <f>_xlfn.XLOOKUP(Z9,Taulukko11[Maakunta],Taulukko11[2022])</f>
        <v>44126.7</v>
      </c>
      <c r="AB9" s="1">
        <f>_xlfn.XLOOKUP(Z9,Taulukko14[Maakunta],Taulukko14[2022])</f>
        <v>7079.7</v>
      </c>
      <c r="AC9" s="2">
        <f>_xlfn.XLOOKUP(Z9,Taulukko13[Maakunta],Taulukko13[2022])</f>
        <v>-5.5</v>
      </c>
    </row>
    <row r="10" spans="26:29" x14ac:dyDescent="0.25">
      <c r="Z10" s="39" t="s">
        <v>38</v>
      </c>
      <c r="AA10" s="1">
        <f>_xlfn.XLOOKUP(Z10,Taulukko11[Maakunta],Taulukko11[2022])</f>
        <v>43646</v>
      </c>
      <c r="AB10" s="1">
        <f>_xlfn.XLOOKUP(Z10,Taulukko14[Maakunta],Taulukko14[2022])</f>
        <v>5487.6</v>
      </c>
      <c r="AC10" s="2">
        <f>_xlfn.XLOOKUP(Z10,Taulukko13[Maakunta],Taulukko13[2022])</f>
        <v>-5.5</v>
      </c>
    </row>
    <row r="11" spans="26:29" x14ac:dyDescent="0.25">
      <c r="Z11" s="39" t="s">
        <v>43</v>
      </c>
      <c r="AA11" s="1">
        <f>_xlfn.XLOOKUP(Z11,Taulukko11[Maakunta],Taulukko11[2022])</f>
        <v>42468.6</v>
      </c>
      <c r="AB11" s="1">
        <f>_xlfn.XLOOKUP(Z11,Taulukko14[Maakunta],Taulukko14[2022])</f>
        <v>9063.6</v>
      </c>
      <c r="AC11" s="2">
        <f>_xlfn.XLOOKUP(Z11,Taulukko13[Maakunta],Taulukko13[2022])</f>
        <v>4</v>
      </c>
    </row>
    <row r="12" spans="26:29" x14ac:dyDescent="0.25">
      <c r="Z12" s="47" t="s">
        <v>23</v>
      </c>
      <c r="AA12" s="63">
        <f>_xlfn.XLOOKUP(Z12,Taulukko11[Maakunta],Taulukko11[2022])</f>
        <v>42213.7</v>
      </c>
      <c r="AB12" s="63">
        <f>_xlfn.XLOOKUP(Z12,Taulukko14[Maakunta],Taulukko14[2022])</f>
        <v>10470.1</v>
      </c>
      <c r="AC12" s="47">
        <f>_xlfn.XLOOKUP(Z12,Taulukko13[Maakunta],Taulukko13[2022])</f>
        <v>5.9</v>
      </c>
    </row>
    <row r="13" spans="26:29" x14ac:dyDescent="0.25">
      <c r="Z13" s="39" t="s">
        <v>25</v>
      </c>
      <c r="AA13" s="1">
        <f>_xlfn.XLOOKUP(Z13,Taulukko11[Maakunta],Taulukko11[2022])</f>
        <v>42125.5</v>
      </c>
      <c r="AB13" s="1">
        <f>_xlfn.XLOOKUP(Z13,Taulukko14[Maakunta],Taulukko14[2022])</f>
        <v>2986.2</v>
      </c>
      <c r="AC13" s="2">
        <f>_xlfn.XLOOKUP(Z13,Taulukko13[Maakunta],Taulukko13[2022])</f>
        <v>10.8</v>
      </c>
    </row>
    <row r="14" spans="26:29" x14ac:dyDescent="0.25">
      <c r="Z14" s="39" t="s">
        <v>41</v>
      </c>
      <c r="AA14" s="1">
        <f>_xlfn.XLOOKUP(Z14,Taulukko11[Maakunta],Taulukko11[2022])</f>
        <v>41666.699999999997</v>
      </c>
      <c r="AB14" s="1">
        <f>_xlfn.XLOOKUP(Z14,Taulukko14[Maakunta],Taulukko14[2022])</f>
        <v>17336.400000000001</v>
      </c>
      <c r="AC14" s="2">
        <f>_xlfn.XLOOKUP(Z14,Taulukko13[Maakunta],Taulukko13[2022])</f>
        <v>0.6</v>
      </c>
    </row>
    <row r="15" spans="26:29" x14ac:dyDescent="0.25">
      <c r="Z15" s="39" t="s">
        <v>21</v>
      </c>
      <c r="AA15" s="1">
        <f>_xlfn.XLOOKUP(Z15,Taulukko11[Maakunta],Taulukko11[2022])</f>
        <v>40650.400000000001</v>
      </c>
      <c r="AB15" s="1">
        <f>_xlfn.XLOOKUP(Z15,Taulukko14[Maakunta],Taulukko14[2022])</f>
        <v>11079.7</v>
      </c>
      <c r="AC15" s="2">
        <f>_xlfn.XLOOKUP(Z15,Taulukko13[Maakunta],Taulukko13[2022])</f>
        <v>3.7</v>
      </c>
    </row>
    <row r="16" spans="26:29" x14ac:dyDescent="0.25">
      <c r="Z16" s="39" t="s">
        <v>40</v>
      </c>
      <c r="AA16" s="1">
        <f>_xlfn.XLOOKUP(Z16,Taulukko11[Maakunta],Taulukko11[2022])</f>
        <v>40369.199999999997</v>
      </c>
      <c r="AB16" s="1">
        <f>_xlfn.XLOOKUP(Z16,Taulukko14[Maakunta],Taulukko14[2022])</f>
        <v>2739.5</v>
      </c>
      <c r="AC16" s="2">
        <f>_xlfn.XLOOKUP(Z16,Taulukko13[Maakunta],Taulukko13[2022])</f>
        <v>-0.1</v>
      </c>
    </row>
    <row r="17" spans="26:29" x14ac:dyDescent="0.25">
      <c r="Z17" s="39" t="s">
        <v>36</v>
      </c>
      <c r="AA17" s="1">
        <f>_xlfn.XLOOKUP(Z17,Taulukko11[Maakunta],Taulukko11[2022])</f>
        <v>38841.599999999999</v>
      </c>
      <c r="AB17" s="1">
        <f>_xlfn.XLOOKUP(Z17,Taulukko14[Maakunta],Taulukko14[2022])</f>
        <v>6598.2</v>
      </c>
      <c r="AC17" s="2">
        <f>_xlfn.XLOOKUP(Z17,Taulukko13[Maakunta],Taulukko13[2022])</f>
        <v>-2.6</v>
      </c>
    </row>
    <row r="18" spans="26:29" x14ac:dyDescent="0.25">
      <c r="Z18" s="39" t="s">
        <v>39</v>
      </c>
      <c r="AA18" s="1">
        <f>_xlfn.XLOOKUP(Z18,Taulukko11[Maakunta],Taulukko11[2022])</f>
        <v>38416.9</v>
      </c>
      <c r="AB18" s="1">
        <f>_xlfn.XLOOKUP(Z18,Taulukko14[Maakunta],Taulukko14[2022])</f>
        <v>7347.9</v>
      </c>
      <c r="AC18" s="2">
        <f>_xlfn.XLOOKUP(Z18,Taulukko13[Maakunta],Taulukko13[2022])</f>
        <v>2.6</v>
      </c>
    </row>
    <row r="19" spans="26:29" x14ac:dyDescent="0.25">
      <c r="Z19" s="39" t="s">
        <v>24</v>
      </c>
      <c r="AA19" s="1">
        <f>_xlfn.XLOOKUP(Z19,Taulukko11[Maakunta],Taulukko11[2022])</f>
        <v>37992.800000000003</v>
      </c>
      <c r="AB19" s="1">
        <f>_xlfn.XLOOKUP(Z19,Taulukko14[Maakunta],Taulukko14[2022])</f>
        <v>6189.4</v>
      </c>
      <c r="AC19" s="2">
        <f>_xlfn.XLOOKUP(Z19,Taulukko13[Maakunta],Taulukko13[2022])</f>
        <v>3.3</v>
      </c>
    </row>
    <row r="20" spans="26:29" x14ac:dyDescent="0.25">
      <c r="Z20" s="39" t="s">
        <v>22</v>
      </c>
      <c r="AA20" s="1">
        <f>_xlfn.XLOOKUP(Z20,Taulukko11[Maakunta],Taulukko11[2022])</f>
        <v>37847.9</v>
      </c>
      <c r="AB20" s="1">
        <f>_xlfn.XLOOKUP(Z20,Taulukko14[Maakunta],Taulukko14[2022])</f>
        <v>4960.7</v>
      </c>
      <c r="AC20" s="2">
        <f>_xlfn.XLOOKUP(Z20,Taulukko13[Maakunta],Taulukko13[2022])</f>
        <v>4.7</v>
      </c>
    </row>
    <row r="21" spans="26:29" x14ac:dyDescent="0.25">
      <c r="Z21" s="40" t="s">
        <v>37</v>
      </c>
      <c r="AA21" s="1">
        <f>_xlfn.XLOOKUP(Z21,Taulukko11[Maakunta],Taulukko11[2022])</f>
        <v>37708</v>
      </c>
      <c r="AB21" s="1">
        <f>_xlfn.XLOOKUP(Z21,Taulukko14[Maakunta],Taulukko14[2022])</f>
        <v>7723.6</v>
      </c>
      <c r="AC21" s="2">
        <f>_xlfn.XLOOKUP(Z21,Taulukko13[Maakunta],Taulukko13[2022])</f>
        <v>4.3</v>
      </c>
    </row>
    <row r="24" spans="26:29" x14ac:dyDescent="0.25">
      <c r="Z24" s="66"/>
      <c r="AA24" s="66"/>
      <c r="AB24" s="66"/>
    </row>
    <row r="25" spans="26:29" x14ac:dyDescent="0.25">
      <c r="Z25" s="66"/>
      <c r="AA25" s="66"/>
      <c r="AB25" s="66"/>
    </row>
    <row r="26" spans="26:29" x14ac:dyDescent="0.25">
      <c r="Z26" s="66"/>
      <c r="AA26" s="66"/>
      <c r="AB26" s="66"/>
    </row>
    <row r="27" spans="26:29" x14ac:dyDescent="0.25">
      <c r="Z27" s="66"/>
      <c r="AA27" s="66"/>
      <c r="AB27" s="66"/>
    </row>
    <row r="28" spans="26:29" x14ac:dyDescent="0.25">
      <c r="Z28" s="66"/>
      <c r="AA28" s="66"/>
      <c r="AB28" s="66"/>
    </row>
    <row r="29" spans="26:29" x14ac:dyDescent="0.25">
      <c r="Z29" s="66"/>
      <c r="AA29" s="66"/>
      <c r="AB29" s="66"/>
    </row>
    <row r="30" spans="26:29" x14ac:dyDescent="0.25">
      <c r="Z30" s="66"/>
      <c r="AA30" s="66"/>
      <c r="AB30" s="66"/>
    </row>
    <row r="31" spans="26:29" x14ac:dyDescent="0.25">
      <c r="Z31" s="66"/>
      <c r="AA31" s="66"/>
      <c r="AB31" s="66"/>
    </row>
    <row r="32" spans="26:29" x14ac:dyDescent="0.25">
      <c r="Z32" s="66"/>
      <c r="AA32" s="66"/>
      <c r="AB32" s="66"/>
    </row>
    <row r="33" spans="26:28" x14ac:dyDescent="0.25">
      <c r="Z33" s="66"/>
      <c r="AA33" s="66"/>
      <c r="AB33" s="66"/>
    </row>
    <row r="34" spans="26:28" x14ac:dyDescent="0.25">
      <c r="Z34" s="66"/>
      <c r="AA34" s="66"/>
      <c r="AB34" s="66"/>
    </row>
    <row r="35" spans="26:28" x14ac:dyDescent="0.25">
      <c r="Z35" s="66"/>
      <c r="AA35" s="66"/>
      <c r="AB35" s="66"/>
    </row>
    <row r="36" spans="26:28" x14ac:dyDescent="0.25">
      <c r="Z36" s="67"/>
      <c r="AA36" s="66"/>
      <c r="AB36" s="66"/>
    </row>
    <row r="37" spans="26:28" x14ac:dyDescent="0.25">
      <c r="Z37" s="66"/>
      <c r="AA37" s="66"/>
      <c r="AB37" s="66"/>
    </row>
    <row r="38" spans="26:28" x14ac:dyDescent="0.25">
      <c r="Z38" s="66"/>
      <c r="AA38" s="66"/>
      <c r="AB38" s="66"/>
    </row>
    <row r="39" spans="26:28" x14ac:dyDescent="0.25">
      <c r="AB39" s="66"/>
    </row>
    <row r="40" spans="26:28" x14ac:dyDescent="0.25">
      <c r="Z40" s="66"/>
      <c r="AA40" s="66"/>
      <c r="AB40" s="66"/>
    </row>
    <row r="41" spans="26:28" x14ac:dyDescent="0.25">
      <c r="AB41" s="66"/>
    </row>
    <row r="42" spans="26:28" x14ac:dyDescent="0.25">
      <c r="Z42" s="66"/>
      <c r="AA42" s="66"/>
      <c r="AB42" s="66"/>
    </row>
    <row r="43" spans="26:28" x14ac:dyDescent="0.25">
      <c r="Z43" s="66"/>
      <c r="AA43" s="66"/>
      <c r="AB43" s="66"/>
    </row>
    <row r="44" spans="26:28" x14ac:dyDescent="0.25">
      <c r="Z44" s="66"/>
      <c r="AA44" s="66"/>
    </row>
    <row r="45" spans="26:28" x14ac:dyDescent="0.25">
      <c r="Z45" s="67"/>
      <c r="AA45" s="66"/>
    </row>
  </sheetData>
  <sortState xmlns:xlrd2="http://schemas.microsoft.com/office/spreadsheetml/2017/richdata2" ref="Z26:AA45">
    <sortCondition ref="AA26:AA45"/>
  </sortState>
  <printOptions gridLines="1"/>
  <pageMargins left="0" right="0" top="0" bottom="0" header="0.31496062992125984" footer="0.31496062992125984"/>
  <pageSetup paperSize="9" scale="85" orientation="landscape" r:id="rId1"/>
  <colBreaks count="1" manualBreakCount="1">
    <brk id="16" max="3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X47"/>
  <sheetViews>
    <sheetView zoomScaleNormal="100" workbookViewId="0">
      <selection activeCell="A3" sqref="A3"/>
    </sheetView>
  </sheetViews>
  <sheetFormatPr defaultColWidth="9.28515625" defaultRowHeight="15" x14ac:dyDescent="0.25"/>
  <cols>
    <col min="1" max="1" width="20.42578125" style="3" customWidth="1"/>
    <col min="2" max="21" width="8.7109375" style="3" customWidth="1"/>
    <col min="22" max="24" width="9.28515625" style="3" customWidth="1"/>
    <col min="25" max="16384" width="9.28515625" style="3"/>
  </cols>
  <sheetData>
    <row r="1" spans="1:24" ht="18.75" x14ac:dyDescent="0.3">
      <c r="A1" s="6" t="s">
        <v>65</v>
      </c>
    </row>
    <row r="2" spans="1:24" x14ac:dyDescent="0.25">
      <c r="A2" s="3" t="s">
        <v>52</v>
      </c>
    </row>
    <row r="4" spans="1:24" ht="15.75" x14ac:dyDescent="0.25">
      <c r="A4" s="19" t="s">
        <v>48</v>
      </c>
    </row>
    <row r="5" spans="1:24" x14ac:dyDescent="0.25">
      <c r="A5" s="8" t="s">
        <v>28</v>
      </c>
      <c r="B5" s="9" t="s">
        <v>0</v>
      </c>
      <c r="C5" s="9" t="s">
        <v>1</v>
      </c>
      <c r="D5" s="9" t="s">
        <v>2</v>
      </c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14</v>
      </c>
      <c r="Q5" s="9" t="s">
        <v>15</v>
      </c>
      <c r="R5" s="9" t="s">
        <v>16</v>
      </c>
      <c r="S5" s="9" t="s">
        <v>17</v>
      </c>
      <c r="T5" s="9" t="s">
        <v>18</v>
      </c>
      <c r="U5" s="10" t="s">
        <v>19</v>
      </c>
      <c r="V5" s="9" t="s">
        <v>51</v>
      </c>
      <c r="W5" s="9" t="s">
        <v>62</v>
      </c>
      <c r="X5" s="9" t="s">
        <v>64</v>
      </c>
    </row>
    <row r="6" spans="1:24" x14ac:dyDescent="0.25">
      <c r="A6" s="7" t="s">
        <v>20</v>
      </c>
      <c r="B6" s="1">
        <v>26348.6</v>
      </c>
      <c r="C6" s="1">
        <v>27874.5</v>
      </c>
      <c r="D6" s="1">
        <v>28542.9</v>
      </c>
      <c r="E6" s="1">
        <v>29102.9</v>
      </c>
      <c r="F6" s="1">
        <v>30362.6</v>
      </c>
      <c r="G6" s="1">
        <v>31388.3</v>
      </c>
      <c r="H6" s="1">
        <v>32824.199999999997</v>
      </c>
      <c r="I6" s="1">
        <v>35369.4</v>
      </c>
      <c r="J6" s="1">
        <v>36559.1</v>
      </c>
      <c r="K6" s="1">
        <v>34040</v>
      </c>
      <c r="L6" s="1">
        <v>35080.1</v>
      </c>
      <c r="M6" s="1">
        <v>36682.5</v>
      </c>
      <c r="N6" s="1">
        <v>37011.300000000003</v>
      </c>
      <c r="O6" s="1">
        <v>37414.6</v>
      </c>
      <c r="P6" s="1">
        <v>37691.9</v>
      </c>
      <c r="Q6" s="1">
        <v>38359.5</v>
      </c>
      <c r="R6" s="1">
        <v>39254.800000000003</v>
      </c>
      <c r="S6" s="1">
        <v>40794.699999999997</v>
      </c>
      <c r="T6" s="1">
        <v>42045.9</v>
      </c>
      <c r="U6" s="1">
        <v>43197.2</v>
      </c>
      <c r="V6" s="48">
        <v>42749.8</v>
      </c>
      <c r="W6" s="48">
        <v>44895</v>
      </c>
      <c r="X6" s="48">
        <v>47897.599999999999</v>
      </c>
    </row>
    <row r="7" spans="1:24" x14ac:dyDescent="0.25">
      <c r="A7" s="7" t="s">
        <v>22</v>
      </c>
      <c r="B7" s="1">
        <v>17678.099999999999</v>
      </c>
      <c r="C7" s="1">
        <v>18777.3</v>
      </c>
      <c r="D7" s="1">
        <v>19360</v>
      </c>
      <c r="E7" s="1">
        <v>20455.099999999999</v>
      </c>
      <c r="F7" s="1">
        <v>21581.9</v>
      </c>
      <c r="G7" s="1">
        <v>22528.799999999999</v>
      </c>
      <c r="H7" s="1">
        <v>23271.5</v>
      </c>
      <c r="I7" s="1">
        <v>25984</v>
      </c>
      <c r="J7" s="1">
        <v>25908.799999999999</v>
      </c>
      <c r="K7" s="1">
        <v>24348.400000000001</v>
      </c>
      <c r="L7" s="1">
        <v>25609.5</v>
      </c>
      <c r="M7" s="1">
        <v>26989.8</v>
      </c>
      <c r="N7" s="1">
        <v>28173.200000000001</v>
      </c>
      <c r="O7" s="1">
        <v>28566</v>
      </c>
      <c r="P7" s="1">
        <v>29834.7</v>
      </c>
      <c r="Q7" s="1">
        <v>29441.1</v>
      </c>
      <c r="R7" s="1">
        <v>30397.599999999999</v>
      </c>
      <c r="S7" s="1">
        <v>31079.4</v>
      </c>
      <c r="T7" s="1">
        <v>32249.7</v>
      </c>
      <c r="U7" s="1">
        <v>32910.199999999997</v>
      </c>
      <c r="V7" s="48">
        <v>33034.800000000003</v>
      </c>
      <c r="W7" s="48">
        <v>34167.4</v>
      </c>
      <c r="X7" s="48">
        <v>37847.9</v>
      </c>
    </row>
    <row r="8" spans="1:24" x14ac:dyDescent="0.25">
      <c r="A8" s="11" t="s">
        <v>23</v>
      </c>
      <c r="B8" s="12">
        <v>19493.5</v>
      </c>
      <c r="C8" s="12">
        <v>20881.400000000001</v>
      </c>
      <c r="D8" s="12">
        <v>21324</v>
      </c>
      <c r="E8" s="12">
        <v>22128.3</v>
      </c>
      <c r="F8" s="12">
        <v>22665.7</v>
      </c>
      <c r="G8" s="12">
        <v>24076.400000000001</v>
      </c>
      <c r="H8" s="12">
        <v>24992.9</v>
      </c>
      <c r="I8" s="12">
        <v>27091.200000000001</v>
      </c>
      <c r="J8" s="12">
        <v>28875</v>
      </c>
      <c r="K8" s="12">
        <v>26360.799999999999</v>
      </c>
      <c r="L8" s="12">
        <v>27660.3</v>
      </c>
      <c r="M8" s="12">
        <v>30001.1</v>
      </c>
      <c r="N8" s="12">
        <v>29968.1</v>
      </c>
      <c r="O8" s="12">
        <v>30119.200000000001</v>
      </c>
      <c r="P8" s="12">
        <v>30842.799999999999</v>
      </c>
      <c r="Q8" s="12">
        <v>31361.599999999999</v>
      </c>
      <c r="R8" s="12">
        <v>32053.9</v>
      </c>
      <c r="S8" s="12">
        <v>33681.4</v>
      </c>
      <c r="T8" s="12">
        <v>35220.199999999997</v>
      </c>
      <c r="U8" s="12">
        <v>36065.599999999999</v>
      </c>
      <c r="V8" s="58">
        <v>35762.400000000001</v>
      </c>
      <c r="W8" s="58">
        <v>37853.5</v>
      </c>
      <c r="X8" s="58">
        <v>42213.7</v>
      </c>
    </row>
    <row r="9" spans="1:24" x14ac:dyDescent="0.25">
      <c r="A9" s="7" t="s">
        <v>24</v>
      </c>
      <c r="B9" s="1">
        <v>18953.8</v>
      </c>
      <c r="C9" s="1">
        <v>19629</v>
      </c>
      <c r="D9" s="1">
        <v>19770.599999999999</v>
      </c>
      <c r="E9" s="1">
        <v>21001.9</v>
      </c>
      <c r="F9" s="1">
        <v>22359</v>
      </c>
      <c r="G9" s="1">
        <v>23104.1</v>
      </c>
      <c r="H9" s="1">
        <v>24552.400000000001</v>
      </c>
      <c r="I9" s="1">
        <v>25472.6</v>
      </c>
      <c r="J9" s="1">
        <v>25804</v>
      </c>
      <c r="K9" s="1">
        <v>23862.2</v>
      </c>
      <c r="L9" s="1">
        <v>24923.5</v>
      </c>
      <c r="M9" s="1">
        <v>27907.5</v>
      </c>
      <c r="N9" s="1">
        <v>27776.7</v>
      </c>
      <c r="O9" s="1">
        <v>28679.5</v>
      </c>
      <c r="P9" s="1">
        <v>29585.1</v>
      </c>
      <c r="Q9" s="1">
        <v>29068.799999999999</v>
      </c>
      <c r="R9" s="1">
        <v>30174.799999999999</v>
      </c>
      <c r="S9" s="1">
        <v>30573.3</v>
      </c>
      <c r="T9" s="1">
        <v>32994.699999999997</v>
      </c>
      <c r="U9" s="1">
        <v>33428.699999999997</v>
      </c>
      <c r="V9" s="48">
        <v>32441.599999999999</v>
      </c>
      <c r="W9" s="48">
        <v>35017</v>
      </c>
      <c r="X9" s="48">
        <v>37992.800000000003</v>
      </c>
    </row>
    <row r="10" spans="1:24" x14ac:dyDescent="0.25">
      <c r="A10" s="7" t="s">
        <v>21</v>
      </c>
      <c r="B10" s="1">
        <v>22274.9</v>
      </c>
      <c r="C10" s="1">
        <v>24194.7</v>
      </c>
      <c r="D10" s="1">
        <v>24662.2</v>
      </c>
      <c r="E10" s="1">
        <v>24956.7</v>
      </c>
      <c r="F10" s="1">
        <v>24994</v>
      </c>
      <c r="G10" s="1">
        <v>25611.599999999999</v>
      </c>
      <c r="H10" s="1">
        <v>26733.1</v>
      </c>
      <c r="I10" s="1">
        <v>29206.1</v>
      </c>
      <c r="J10" s="1">
        <v>30453.9</v>
      </c>
      <c r="K10" s="1">
        <v>28472.400000000001</v>
      </c>
      <c r="L10" s="1">
        <v>27381.599999999999</v>
      </c>
      <c r="M10" s="1">
        <v>29368.7</v>
      </c>
      <c r="N10" s="1">
        <v>30039.7</v>
      </c>
      <c r="O10" s="1">
        <v>29780.5</v>
      </c>
      <c r="P10" s="1">
        <v>30466.5</v>
      </c>
      <c r="Q10" s="1">
        <v>31730.400000000001</v>
      </c>
      <c r="R10" s="1">
        <v>32743</v>
      </c>
      <c r="S10" s="1">
        <v>33816.400000000001</v>
      </c>
      <c r="T10" s="1">
        <v>35405.699999999997</v>
      </c>
      <c r="U10" s="1">
        <v>35809.800000000003</v>
      </c>
      <c r="V10" s="48">
        <v>35079.4</v>
      </c>
      <c r="W10" s="48">
        <v>37388.199999999997</v>
      </c>
      <c r="X10" s="48">
        <v>40650.400000000001</v>
      </c>
    </row>
    <row r="11" spans="1:24" x14ac:dyDescent="0.25">
      <c r="A11" s="7" t="s">
        <v>25</v>
      </c>
      <c r="B11" s="1">
        <v>17383.599999999999</v>
      </c>
      <c r="C11" s="1">
        <v>19189.8</v>
      </c>
      <c r="D11" s="1">
        <v>19774.7</v>
      </c>
      <c r="E11" s="1">
        <v>20063.599999999999</v>
      </c>
      <c r="F11" s="1">
        <v>21012.3</v>
      </c>
      <c r="G11" s="1">
        <v>21057</v>
      </c>
      <c r="H11" s="1">
        <v>22930</v>
      </c>
      <c r="I11" s="1">
        <v>24048.5</v>
      </c>
      <c r="J11" s="1">
        <v>25513.200000000001</v>
      </c>
      <c r="K11" s="1">
        <v>22708.5</v>
      </c>
      <c r="L11" s="1">
        <v>24902</v>
      </c>
      <c r="M11" s="1">
        <v>26455.1</v>
      </c>
      <c r="N11" s="1">
        <v>26707.9</v>
      </c>
      <c r="O11" s="1">
        <v>25493.1</v>
      </c>
      <c r="P11" s="1">
        <v>26532.400000000001</v>
      </c>
      <c r="Q11" s="1">
        <v>26235.200000000001</v>
      </c>
      <c r="R11" s="1">
        <v>27928</v>
      </c>
      <c r="S11" s="1">
        <v>30238.2</v>
      </c>
      <c r="T11" s="1">
        <v>32054.5</v>
      </c>
      <c r="U11" s="1">
        <v>32771.300000000003</v>
      </c>
      <c r="V11" s="48">
        <v>33797.5</v>
      </c>
      <c r="W11" s="48">
        <v>35109.9</v>
      </c>
      <c r="X11" s="48">
        <v>42125.5</v>
      </c>
    </row>
    <row r="12" spans="1:24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4" ht="15.75" x14ac:dyDescent="0.25">
      <c r="A13" s="19" t="s">
        <v>26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4" x14ac:dyDescent="0.25">
      <c r="A14" s="8" t="s">
        <v>28</v>
      </c>
      <c r="B14" s="9" t="s">
        <v>0</v>
      </c>
      <c r="C14" s="9" t="s">
        <v>1</v>
      </c>
      <c r="D14" s="9" t="s">
        <v>2</v>
      </c>
      <c r="E14" s="9" t="s">
        <v>3</v>
      </c>
      <c r="F14" s="9" t="s">
        <v>4</v>
      </c>
      <c r="G14" s="9" t="s">
        <v>5</v>
      </c>
      <c r="H14" s="9" t="s">
        <v>6</v>
      </c>
      <c r="I14" s="9" t="s">
        <v>7</v>
      </c>
      <c r="J14" s="9" t="s">
        <v>8</v>
      </c>
      <c r="K14" s="9" t="s">
        <v>9</v>
      </c>
      <c r="L14" s="9" t="s">
        <v>10</v>
      </c>
      <c r="M14" s="9" t="s">
        <v>11</v>
      </c>
      <c r="N14" s="9" t="s">
        <v>12</v>
      </c>
      <c r="O14" s="9" t="s">
        <v>13</v>
      </c>
      <c r="P14" s="9" t="s">
        <v>14</v>
      </c>
      <c r="Q14" s="9" t="s">
        <v>15</v>
      </c>
      <c r="R14" s="9" t="s">
        <v>16</v>
      </c>
      <c r="S14" s="9" t="s">
        <v>17</v>
      </c>
      <c r="T14" s="9" t="s">
        <v>18</v>
      </c>
      <c r="U14" s="10" t="s">
        <v>19</v>
      </c>
      <c r="V14" s="9" t="s">
        <v>51</v>
      </c>
      <c r="W14" s="9" t="s">
        <v>62</v>
      </c>
      <c r="X14" s="9" t="s">
        <v>64</v>
      </c>
    </row>
    <row r="15" spans="1:24" x14ac:dyDescent="0.25">
      <c r="A15" s="7" t="s">
        <v>20</v>
      </c>
      <c r="B15" s="2">
        <v>100</v>
      </c>
      <c r="C15" s="2">
        <v>100</v>
      </c>
      <c r="D15" s="2">
        <v>100</v>
      </c>
      <c r="E15" s="2">
        <v>100</v>
      </c>
      <c r="F15" s="2">
        <v>100</v>
      </c>
      <c r="G15" s="2">
        <v>100</v>
      </c>
      <c r="H15" s="2">
        <v>100</v>
      </c>
      <c r="I15" s="2">
        <v>100</v>
      </c>
      <c r="J15" s="2">
        <v>100</v>
      </c>
      <c r="K15" s="2">
        <v>100</v>
      </c>
      <c r="L15" s="2">
        <v>100</v>
      </c>
      <c r="M15" s="2">
        <v>100</v>
      </c>
      <c r="N15" s="2">
        <v>100</v>
      </c>
      <c r="O15" s="2">
        <v>100</v>
      </c>
      <c r="P15" s="2">
        <v>100</v>
      </c>
      <c r="Q15" s="2">
        <v>100</v>
      </c>
      <c r="R15" s="2">
        <v>100</v>
      </c>
      <c r="S15" s="2">
        <v>100</v>
      </c>
      <c r="T15" s="2">
        <v>100</v>
      </c>
      <c r="U15" s="2">
        <v>100</v>
      </c>
      <c r="V15" s="49">
        <v>100</v>
      </c>
      <c r="W15" s="49">
        <v>100</v>
      </c>
      <c r="X15" s="49">
        <v>100</v>
      </c>
    </row>
    <row r="16" spans="1:24" x14ac:dyDescent="0.25">
      <c r="A16" s="7" t="s">
        <v>22</v>
      </c>
      <c r="B16" s="2">
        <v>67.099999999999994</v>
      </c>
      <c r="C16" s="2">
        <v>67.400000000000006</v>
      </c>
      <c r="D16" s="2">
        <v>67.8</v>
      </c>
      <c r="E16" s="2">
        <v>70.3</v>
      </c>
      <c r="F16" s="2">
        <v>71.099999999999994</v>
      </c>
      <c r="G16" s="2">
        <v>71.8</v>
      </c>
      <c r="H16" s="2">
        <v>70.900000000000006</v>
      </c>
      <c r="I16" s="2">
        <v>73.5</v>
      </c>
      <c r="J16" s="2">
        <v>70.900000000000006</v>
      </c>
      <c r="K16" s="2">
        <v>71.5</v>
      </c>
      <c r="L16" s="2">
        <v>73</v>
      </c>
      <c r="M16" s="2">
        <v>73.599999999999994</v>
      </c>
      <c r="N16" s="2">
        <v>76.099999999999994</v>
      </c>
      <c r="O16" s="2">
        <v>76.400000000000006</v>
      </c>
      <c r="P16" s="2">
        <v>79.2</v>
      </c>
      <c r="Q16" s="2">
        <v>76.8</v>
      </c>
      <c r="R16" s="2">
        <v>77.400000000000006</v>
      </c>
      <c r="S16" s="2">
        <v>76.2</v>
      </c>
      <c r="T16" s="2">
        <v>76.7</v>
      </c>
      <c r="U16" s="2">
        <v>76.2</v>
      </c>
      <c r="V16" s="49">
        <v>77.3</v>
      </c>
      <c r="W16" s="49">
        <v>76.099999999999994</v>
      </c>
      <c r="X16" s="49">
        <v>79</v>
      </c>
    </row>
    <row r="17" spans="1:24" x14ac:dyDescent="0.25">
      <c r="A17" s="11" t="s">
        <v>23</v>
      </c>
      <c r="B17" s="13">
        <v>74</v>
      </c>
      <c r="C17" s="13">
        <v>74.900000000000006</v>
      </c>
      <c r="D17" s="13">
        <v>74.7</v>
      </c>
      <c r="E17" s="13">
        <v>76</v>
      </c>
      <c r="F17" s="13">
        <v>74.7</v>
      </c>
      <c r="G17" s="13">
        <v>76.7</v>
      </c>
      <c r="H17" s="13">
        <v>76.099999999999994</v>
      </c>
      <c r="I17" s="13">
        <v>76.599999999999994</v>
      </c>
      <c r="J17" s="13">
        <v>79</v>
      </c>
      <c r="K17" s="13">
        <v>77.400000000000006</v>
      </c>
      <c r="L17" s="13">
        <v>78.8</v>
      </c>
      <c r="M17" s="13">
        <v>81.8</v>
      </c>
      <c r="N17" s="13">
        <v>81</v>
      </c>
      <c r="O17" s="13">
        <v>80.5</v>
      </c>
      <c r="P17" s="13">
        <v>81.8</v>
      </c>
      <c r="Q17" s="13">
        <v>81.8</v>
      </c>
      <c r="R17" s="13">
        <v>81.7</v>
      </c>
      <c r="S17" s="13">
        <v>82.6</v>
      </c>
      <c r="T17" s="13">
        <v>83.8</v>
      </c>
      <c r="U17" s="13">
        <v>83.5</v>
      </c>
      <c r="V17" s="57">
        <v>83.7</v>
      </c>
      <c r="W17" s="57">
        <v>84.3</v>
      </c>
      <c r="X17" s="57">
        <v>88.1</v>
      </c>
    </row>
    <row r="18" spans="1:24" x14ac:dyDescent="0.25">
      <c r="A18" s="7" t="s">
        <v>24</v>
      </c>
      <c r="B18" s="2">
        <v>71.900000000000006</v>
      </c>
      <c r="C18" s="2">
        <v>70.400000000000006</v>
      </c>
      <c r="D18" s="2">
        <v>69.3</v>
      </c>
      <c r="E18" s="2">
        <v>72.2</v>
      </c>
      <c r="F18" s="2">
        <v>73.599999999999994</v>
      </c>
      <c r="G18" s="2">
        <v>73.599999999999994</v>
      </c>
      <c r="H18" s="2">
        <v>74.8</v>
      </c>
      <c r="I18" s="2">
        <v>72</v>
      </c>
      <c r="J18" s="2">
        <v>70.599999999999994</v>
      </c>
      <c r="K18" s="2">
        <v>70.099999999999994</v>
      </c>
      <c r="L18" s="2">
        <v>71</v>
      </c>
      <c r="M18" s="2">
        <v>76.099999999999994</v>
      </c>
      <c r="N18" s="2">
        <v>75</v>
      </c>
      <c r="O18" s="2">
        <v>76.7</v>
      </c>
      <c r="P18" s="2">
        <v>78.5</v>
      </c>
      <c r="Q18" s="2">
        <v>75.8</v>
      </c>
      <c r="R18" s="2">
        <v>76.900000000000006</v>
      </c>
      <c r="S18" s="2">
        <v>74.900000000000006</v>
      </c>
      <c r="T18" s="2">
        <v>78.5</v>
      </c>
      <c r="U18" s="2">
        <v>77.400000000000006</v>
      </c>
      <c r="V18" s="49">
        <v>75.900000000000006</v>
      </c>
      <c r="W18" s="49">
        <v>78</v>
      </c>
      <c r="X18" s="49">
        <v>79.3</v>
      </c>
    </row>
    <row r="19" spans="1:24" x14ac:dyDescent="0.25">
      <c r="A19" s="7" t="s">
        <v>21</v>
      </c>
      <c r="B19" s="2">
        <v>84.5</v>
      </c>
      <c r="C19" s="2">
        <v>86.8</v>
      </c>
      <c r="D19" s="2">
        <v>86.4</v>
      </c>
      <c r="E19" s="2">
        <v>85.8</v>
      </c>
      <c r="F19" s="2">
        <v>82.3</v>
      </c>
      <c r="G19" s="2">
        <v>81.599999999999994</v>
      </c>
      <c r="H19" s="2">
        <v>81.400000000000006</v>
      </c>
      <c r="I19" s="2">
        <v>82.6</v>
      </c>
      <c r="J19" s="2">
        <v>83.3</v>
      </c>
      <c r="K19" s="2">
        <v>83.6</v>
      </c>
      <c r="L19" s="2">
        <v>78.099999999999994</v>
      </c>
      <c r="M19" s="2">
        <v>80.099999999999994</v>
      </c>
      <c r="N19" s="2">
        <v>81.2</v>
      </c>
      <c r="O19" s="2">
        <v>79.599999999999994</v>
      </c>
      <c r="P19" s="2">
        <v>80.8</v>
      </c>
      <c r="Q19" s="2">
        <v>82.7</v>
      </c>
      <c r="R19" s="2">
        <v>83.4</v>
      </c>
      <c r="S19" s="2">
        <v>82.9</v>
      </c>
      <c r="T19" s="2">
        <v>84.2</v>
      </c>
      <c r="U19" s="2">
        <v>82.9</v>
      </c>
      <c r="V19" s="49">
        <v>82.1</v>
      </c>
      <c r="W19" s="49">
        <v>83.3</v>
      </c>
      <c r="X19" s="49">
        <v>84.9</v>
      </c>
    </row>
    <row r="20" spans="1:24" x14ac:dyDescent="0.25">
      <c r="A20" s="7" t="s">
        <v>25</v>
      </c>
      <c r="B20" s="2">
        <v>66</v>
      </c>
      <c r="C20" s="2">
        <v>68.8</v>
      </c>
      <c r="D20" s="2">
        <v>69.3</v>
      </c>
      <c r="E20" s="2">
        <v>68.900000000000006</v>
      </c>
      <c r="F20" s="2">
        <v>69.2</v>
      </c>
      <c r="G20" s="2">
        <v>67.099999999999994</v>
      </c>
      <c r="H20" s="2">
        <v>69.900000000000006</v>
      </c>
      <c r="I20" s="2">
        <v>68</v>
      </c>
      <c r="J20" s="2">
        <v>69.8</v>
      </c>
      <c r="K20" s="2">
        <v>66.7</v>
      </c>
      <c r="L20" s="2">
        <v>71</v>
      </c>
      <c r="M20" s="2">
        <v>72.099999999999994</v>
      </c>
      <c r="N20" s="2">
        <v>72.2</v>
      </c>
      <c r="O20" s="2">
        <v>68.099999999999994</v>
      </c>
      <c r="P20" s="2">
        <v>70.400000000000006</v>
      </c>
      <c r="Q20" s="2">
        <v>68.400000000000006</v>
      </c>
      <c r="R20" s="2">
        <v>71.099999999999994</v>
      </c>
      <c r="S20" s="2">
        <v>74.099999999999994</v>
      </c>
      <c r="T20" s="2">
        <v>76.2</v>
      </c>
      <c r="U20" s="2">
        <v>75.900000000000006</v>
      </c>
      <c r="V20" s="49">
        <v>79.099999999999994</v>
      </c>
      <c r="W20" s="49">
        <v>78.2</v>
      </c>
      <c r="X20" s="49">
        <v>87.9</v>
      </c>
    </row>
    <row r="21" spans="1:24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4" ht="15.75" x14ac:dyDescent="0.25">
      <c r="A22" s="19" t="s">
        <v>53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4" x14ac:dyDescent="0.25">
      <c r="A23" s="8" t="s">
        <v>28</v>
      </c>
      <c r="B23" s="9" t="s">
        <v>0</v>
      </c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9" t="s">
        <v>9</v>
      </c>
      <c r="L23" s="9" t="s">
        <v>10</v>
      </c>
      <c r="M23" s="9" t="s">
        <v>11</v>
      </c>
      <c r="N23" s="9" t="s">
        <v>12</v>
      </c>
      <c r="O23" s="9" t="s">
        <v>13</v>
      </c>
      <c r="P23" s="9" t="s">
        <v>14</v>
      </c>
      <c r="Q23" s="9" t="s">
        <v>15</v>
      </c>
      <c r="R23" s="9" t="s">
        <v>16</v>
      </c>
      <c r="S23" s="9" t="s">
        <v>17</v>
      </c>
      <c r="T23" s="9" t="s">
        <v>18</v>
      </c>
      <c r="U23" s="10" t="s">
        <v>19</v>
      </c>
      <c r="V23" s="9" t="s">
        <v>51</v>
      </c>
      <c r="W23" s="9" t="s">
        <v>62</v>
      </c>
      <c r="X23" s="9" t="s">
        <v>64</v>
      </c>
    </row>
    <row r="24" spans="1:24" x14ac:dyDescent="0.25">
      <c r="A24" s="7" t="s">
        <v>20</v>
      </c>
      <c r="B24" s="2">
        <v>101.7</v>
      </c>
      <c r="C24" s="2">
        <v>100.8</v>
      </c>
      <c r="D24" s="2">
        <v>100.9</v>
      </c>
      <c r="E24" s="2">
        <v>100.9</v>
      </c>
      <c r="F24" s="2">
        <v>104.3</v>
      </c>
      <c r="G24" s="2">
        <v>103.5</v>
      </c>
      <c r="H24" s="2">
        <v>102.6</v>
      </c>
      <c r="I24" s="2">
        <v>107.1</v>
      </c>
      <c r="J24" s="2">
        <v>108.9</v>
      </c>
      <c r="K24" s="2">
        <v>106.3</v>
      </c>
      <c r="L24" s="2">
        <v>106.4</v>
      </c>
      <c r="M24" s="2">
        <v>108.3</v>
      </c>
      <c r="N24" s="2">
        <v>106.4</v>
      </c>
      <c r="O24" s="2">
        <v>104.6</v>
      </c>
      <c r="P24" s="2">
        <v>102.8</v>
      </c>
      <c r="Q24" s="2">
        <v>100.9</v>
      </c>
      <c r="R24" s="2">
        <v>101.9</v>
      </c>
      <c r="S24" s="2">
        <v>102.8</v>
      </c>
      <c r="T24" s="2">
        <v>102.8</v>
      </c>
      <c r="U24" s="2">
        <v>100.9</v>
      </c>
      <c r="V24" s="49">
        <v>106.7</v>
      </c>
      <c r="W24" s="49">
        <v>103.8</v>
      </c>
      <c r="X24" s="49">
        <v>101.9</v>
      </c>
    </row>
    <row r="25" spans="1:24" x14ac:dyDescent="0.25">
      <c r="A25" s="7" t="s">
        <v>22</v>
      </c>
      <c r="B25" s="2">
        <v>68.2</v>
      </c>
      <c r="C25" s="2">
        <v>67.900000000000006</v>
      </c>
      <c r="D25" s="2">
        <v>68.400000000000006</v>
      </c>
      <c r="E25" s="2">
        <v>70.900000000000006</v>
      </c>
      <c r="F25" s="2">
        <v>74.2</v>
      </c>
      <c r="G25" s="2">
        <v>74.3</v>
      </c>
      <c r="H25" s="2">
        <v>72.8</v>
      </c>
      <c r="I25" s="2">
        <v>78.7</v>
      </c>
      <c r="J25" s="2">
        <v>77.2</v>
      </c>
      <c r="K25" s="2">
        <v>76</v>
      </c>
      <c r="L25" s="2">
        <v>77.599999999999994</v>
      </c>
      <c r="M25" s="2">
        <v>79.7</v>
      </c>
      <c r="N25" s="2">
        <v>81</v>
      </c>
      <c r="O25" s="2">
        <v>79.900000000000006</v>
      </c>
      <c r="P25" s="2">
        <v>81.400000000000006</v>
      </c>
      <c r="Q25" s="2">
        <v>77.5</v>
      </c>
      <c r="R25" s="2">
        <v>78.900000000000006</v>
      </c>
      <c r="S25" s="2">
        <v>78.3</v>
      </c>
      <c r="T25" s="2">
        <v>78.900000000000006</v>
      </c>
      <c r="U25" s="2">
        <v>76.900000000000006</v>
      </c>
      <c r="V25" s="49">
        <v>82.4</v>
      </c>
      <c r="W25" s="49">
        <v>79</v>
      </c>
      <c r="X25" s="49">
        <v>80.5</v>
      </c>
    </row>
    <row r="26" spans="1:24" x14ac:dyDescent="0.25">
      <c r="A26" s="11" t="s">
        <v>23</v>
      </c>
      <c r="B26" s="13">
        <v>75.2</v>
      </c>
      <c r="C26" s="13">
        <v>75.5</v>
      </c>
      <c r="D26" s="13">
        <v>75.3</v>
      </c>
      <c r="E26" s="13">
        <v>76.7</v>
      </c>
      <c r="F26" s="13">
        <v>77.900000000000006</v>
      </c>
      <c r="G26" s="13">
        <v>79.400000000000006</v>
      </c>
      <c r="H26" s="13">
        <v>78.099999999999994</v>
      </c>
      <c r="I26" s="13">
        <v>82</v>
      </c>
      <c r="J26" s="13">
        <v>86</v>
      </c>
      <c r="K26" s="13">
        <v>82.3</v>
      </c>
      <c r="L26" s="13">
        <v>83.9</v>
      </c>
      <c r="M26" s="13">
        <v>88.5</v>
      </c>
      <c r="N26" s="13">
        <v>86.2</v>
      </c>
      <c r="O26" s="13">
        <v>84.2</v>
      </c>
      <c r="P26" s="13">
        <v>84.1</v>
      </c>
      <c r="Q26" s="13">
        <v>82.5</v>
      </c>
      <c r="R26" s="13">
        <v>83.2</v>
      </c>
      <c r="S26" s="13">
        <v>84.9</v>
      </c>
      <c r="T26" s="13">
        <v>86.1</v>
      </c>
      <c r="U26" s="13">
        <v>84.3</v>
      </c>
      <c r="V26" s="57">
        <v>89.2</v>
      </c>
      <c r="W26" s="57">
        <v>87.5</v>
      </c>
      <c r="X26" s="57">
        <v>89.8</v>
      </c>
    </row>
    <row r="27" spans="1:24" x14ac:dyDescent="0.25">
      <c r="A27" s="7" t="s">
        <v>24</v>
      </c>
      <c r="B27" s="2">
        <v>73.099999999999994</v>
      </c>
      <c r="C27" s="2">
        <v>71</v>
      </c>
      <c r="D27" s="2">
        <v>69.900000000000006</v>
      </c>
      <c r="E27" s="2">
        <v>72.8</v>
      </c>
      <c r="F27" s="2">
        <v>76.8</v>
      </c>
      <c r="G27" s="2">
        <v>76.2</v>
      </c>
      <c r="H27" s="2">
        <v>76.8</v>
      </c>
      <c r="I27" s="2">
        <v>77.099999999999994</v>
      </c>
      <c r="J27" s="2">
        <v>76.900000000000006</v>
      </c>
      <c r="K27" s="2">
        <v>74.5</v>
      </c>
      <c r="L27" s="2">
        <v>75.599999999999994</v>
      </c>
      <c r="M27" s="2">
        <v>82.4</v>
      </c>
      <c r="N27" s="2">
        <v>79.900000000000006</v>
      </c>
      <c r="O27" s="2">
        <v>80.2</v>
      </c>
      <c r="P27" s="2">
        <v>80.7</v>
      </c>
      <c r="Q27" s="2">
        <v>76.5</v>
      </c>
      <c r="R27" s="2">
        <v>78.3</v>
      </c>
      <c r="S27" s="2">
        <v>77</v>
      </c>
      <c r="T27" s="2">
        <v>80.7</v>
      </c>
      <c r="U27" s="2">
        <v>78.099999999999994</v>
      </c>
      <c r="V27" s="49">
        <v>80.900000000000006</v>
      </c>
      <c r="W27" s="49">
        <v>81</v>
      </c>
      <c r="X27" s="49">
        <v>80.8</v>
      </c>
    </row>
    <row r="28" spans="1:24" x14ac:dyDescent="0.25">
      <c r="A28" s="7" t="s">
        <v>21</v>
      </c>
      <c r="B28" s="2">
        <v>86</v>
      </c>
      <c r="C28" s="2">
        <v>87.5</v>
      </c>
      <c r="D28" s="2">
        <v>87.1</v>
      </c>
      <c r="E28" s="2">
        <v>86.5</v>
      </c>
      <c r="F28" s="2">
        <v>85.9</v>
      </c>
      <c r="G28" s="2">
        <v>84.4</v>
      </c>
      <c r="H28" s="2">
        <v>83.6</v>
      </c>
      <c r="I28" s="2">
        <v>88.4</v>
      </c>
      <c r="J28" s="2">
        <v>90.7</v>
      </c>
      <c r="K28" s="2">
        <v>88.9</v>
      </c>
      <c r="L28" s="2">
        <v>83</v>
      </c>
      <c r="M28" s="2">
        <v>86.7</v>
      </c>
      <c r="N28" s="2">
        <v>86.4</v>
      </c>
      <c r="O28" s="2">
        <v>83.2</v>
      </c>
      <c r="P28" s="2">
        <v>83.1</v>
      </c>
      <c r="Q28" s="2">
        <v>83.5</v>
      </c>
      <c r="R28" s="2">
        <v>85</v>
      </c>
      <c r="S28" s="2">
        <v>85.2</v>
      </c>
      <c r="T28" s="2">
        <v>86.6</v>
      </c>
      <c r="U28" s="2">
        <v>83.7</v>
      </c>
      <c r="V28" s="49">
        <v>87.5</v>
      </c>
      <c r="W28" s="49">
        <v>86.5</v>
      </c>
      <c r="X28" s="49">
        <v>86.5</v>
      </c>
    </row>
    <row r="29" spans="1:24" x14ac:dyDescent="0.25">
      <c r="A29" s="7" t="s">
        <v>25</v>
      </c>
      <c r="B29" s="2">
        <v>67.099999999999994</v>
      </c>
      <c r="C29" s="2">
        <v>69.400000000000006</v>
      </c>
      <c r="D29" s="2">
        <v>69.900000000000006</v>
      </c>
      <c r="E29" s="2">
        <v>69.5</v>
      </c>
      <c r="F29" s="2">
        <v>72.2</v>
      </c>
      <c r="G29" s="2">
        <v>69.400000000000006</v>
      </c>
      <c r="H29" s="2">
        <v>71.7</v>
      </c>
      <c r="I29" s="2">
        <v>72.8</v>
      </c>
      <c r="J29" s="2">
        <v>76</v>
      </c>
      <c r="K29" s="2">
        <v>70.900000000000006</v>
      </c>
      <c r="L29" s="2">
        <v>75.5</v>
      </c>
      <c r="M29" s="2">
        <v>78.099999999999994</v>
      </c>
      <c r="N29" s="2">
        <v>76.8</v>
      </c>
      <c r="O29" s="2">
        <v>71.3</v>
      </c>
      <c r="P29" s="2">
        <v>72.3</v>
      </c>
      <c r="Q29" s="2">
        <v>69</v>
      </c>
      <c r="R29" s="2">
        <v>72.5</v>
      </c>
      <c r="S29" s="2">
        <v>76.2</v>
      </c>
      <c r="T29" s="2">
        <v>78.400000000000006</v>
      </c>
      <c r="U29" s="2">
        <v>76.599999999999994</v>
      </c>
      <c r="V29" s="49">
        <v>84.3</v>
      </c>
      <c r="W29" s="49">
        <v>81.2</v>
      </c>
      <c r="X29" s="49">
        <v>89.6</v>
      </c>
    </row>
    <row r="30" spans="1:24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4" ht="15.75" x14ac:dyDescent="0.25">
      <c r="A31" s="19" t="s">
        <v>63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4" x14ac:dyDescent="0.25">
      <c r="A32" s="8" t="s">
        <v>28</v>
      </c>
      <c r="B32" s="9" t="s">
        <v>0</v>
      </c>
      <c r="C32" s="9" t="s">
        <v>1</v>
      </c>
      <c r="D32" s="9" t="s">
        <v>2</v>
      </c>
      <c r="E32" s="9" t="s">
        <v>3</v>
      </c>
      <c r="F32" s="9" t="s">
        <v>4</v>
      </c>
      <c r="G32" s="9" t="s">
        <v>5</v>
      </c>
      <c r="H32" s="9" t="s">
        <v>6</v>
      </c>
      <c r="I32" s="9" t="s">
        <v>7</v>
      </c>
      <c r="J32" s="9" t="s">
        <v>8</v>
      </c>
      <c r="K32" s="9" t="s">
        <v>9</v>
      </c>
      <c r="L32" s="9" t="s">
        <v>10</v>
      </c>
      <c r="M32" s="9" t="s">
        <v>11</v>
      </c>
      <c r="N32" s="9" t="s">
        <v>12</v>
      </c>
      <c r="O32" s="9" t="s">
        <v>13</v>
      </c>
      <c r="P32" s="9" t="s">
        <v>14</v>
      </c>
      <c r="Q32" s="9" t="s">
        <v>15</v>
      </c>
      <c r="R32" s="9" t="s">
        <v>16</v>
      </c>
      <c r="S32" s="9" t="s">
        <v>17</v>
      </c>
      <c r="T32" s="9" t="s">
        <v>18</v>
      </c>
      <c r="U32" s="10" t="s">
        <v>19</v>
      </c>
      <c r="V32" s="9" t="s">
        <v>51</v>
      </c>
      <c r="W32" s="9" t="s">
        <v>62</v>
      </c>
      <c r="X32" s="9" t="s">
        <v>64</v>
      </c>
    </row>
    <row r="33" spans="1:24" x14ac:dyDescent="0.25">
      <c r="A33" s="7" t="s">
        <v>20</v>
      </c>
      <c r="B33" s="2">
        <v>121</v>
      </c>
      <c r="C33" s="2">
        <v>119</v>
      </c>
      <c r="D33" s="2">
        <v>118</v>
      </c>
      <c r="E33" s="2">
        <v>117</v>
      </c>
      <c r="F33" s="2">
        <v>120</v>
      </c>
      <c r="G33" s="2">
        <v>119</v>
      </c>
      <c r="H33" s="2">
        <v>117</v>
      </c>
      <c r="I33" s="2">
        <v>121</v>
      </c>
      <c r="J33" s="2">
        <v>122</v>
      </c>
      <c r="K33" s="2">
        <v>118</v>
      </c>
      <c r="L33" s="2">
        <v>117</v>
      </c>
      <c r="M33" s="2">
        <v>118</v>
      </c>
      <c r="N33" s="2">
        <v>116</v>
      </c>
      <c r="O33" s="2">
        <v>114</v>
      </c>
      <c r="P33" s="2">
        <v>111</v>
      </c>
      <c r="Q33" s="2">
        <v>109</v>
      </c>
      <c r="R33" s="2">
        <v>109</v>
      </c>
      <c r="S33" s="2">
        <v>110</v>
      </c>
      <c r="T33" s="2">
        <v>109</v>
      </c>
      <c r="U33" s="2">
        <v>107</v>
      </c>
      <c r="V33" s="49">
        <v>112</v>
      </c>
      <c r="W33" s="49">
        <v>109</v>
      </c>
      <c r="X33" s="49">
        <v>107</v>
      </c>
    </row>
    <row r="34" spans="1:24" x14ac:dyDescent="0.25">
      <c r="A34" s="7" t="s">
        <v>22</v>
      </c>
      <c r="B34" s="2">
        <v>81.2</v>
      </c>
      <c r="C34" s="2">
        <v>80.2</v>
      </c>
      <c r="D34" s="2">
        <v>80</v>
      </c>
      <c r="E34" s="2">
        <v>82.2</v>
      </c>
      <c r="F34" s="2">
        <v>85.3</v>
      </c>
      <c r="G34" s="2">
        <v>85.4</v>
      </c>
      <c r="H34" s="2">
        <v>83</v>
      </c>
      <c r="I34" s="2">
        <v>88.9</v>
      </c>
      <c r="J34" s="2">
        <v>86.5</v>
      </c>
      <c r="K34" s="2">
        <v>84.4</v>
      </c>
      <c r="L34" s="2">
        <v>85.4</v>
      </c>
      <c r="M34" s="2">
        <v>86.8</v>
      </c>
      <c r="N34" s="2">
        <v>88.3</v>
      </c>
      <c r="O34" s="2">
        <v>87</v>
      </c>
      <c r="P34" s="2">
        <v>87.9</v>
      </c>
      <c r="Q34" s="2">
        <v>83.7</v>
      </c>
      <c r="R34" s="2">
        <v>84.4</v>
      </c>
      <c r="S34" s="2">
        <v>83.8</v>
      </c>
      <c r="T34" s="2">
        <v>83.6</v>
      </c>
      <c r="U34" s="2">
        <v>81.5</v>
      </c>
      <c r="V34" s="49">
        <v>86.5</v>
      </c>
      <c r="W34" s="49">
        <v>83</v>
      </c>
      <c r="X34" s="49">
        <v>84.6</v>
      </c>
    </row>
    <row r="35" spans="1:24" x14ac:dyDescent="0.25">
      <c r="A35" s="11" t="s">
        <v>23</v>
      </c>
      <c r="B35" s="13">
        <v>89.5</v>
      </c>
      <c r="C35" s="13">
        <v>89.1</v>
      </c>
      <c r="D35" s="13">
        <v>88.2</v>
      </c>
      <c r="E35" s="13">
        <v>89</v>
      </c>
      <c r="F35" s="13">
        <v>89.6</v>
      </c>
      <c r="G35" s="13">
        <v>91.3</v>
      </c>
      <c r="H35" s="13">
        <v>89.1</v>
      </c>
      <c r="I35" s="13">
        <v>92.7</v>
      </c>
      <c r="J35" s="13">
        <v>96.4</v>
      </c>
      <c r="K35" s="13">
        <v>91.4</v>
      </c>
      <c r="L35" s="13">
        <v>92.3</v>
      </c>
      <c r="M35" s="13">
        <v>96.5</v>
      </c>
      <c r="N35" s="13">
        <v>93.9</v>
      </c>
      <c r="O35" s="13">
        <v>91.8</v>
      </c>
      <c r="P35" s="13">
        <v>90.8</v>
      </c>
      <c r="Q35" s="13">
        <v>89.1</v>
      </c>
      <c r="R35" s="13">
        <v>89</v>
      </c>
      <c r="S35" s="13">
        <v>90.8</v>
      </c>
      <c r="T35" s="13">
        <v>91.3</v>
      </c>
      <c r="U35" s="13">
        <v>89.3</v>
      </c>
      <c r="V35" s="57">
        <v>93.7</v>
      </c>
      <c r="W35" s="57">
        <v>91.9</v>
      </c>
      <c r="X35" s="57">
        <v>94.3</v>
      </c>
    </row>
    <row r="36" spans="1:24" x14ac:dyDescent="0.25">
      <c r="A36" s="7" t="s">
        <v>24</v>
      </c>
      <c r="B36" s="2">
        <v>87</v>
      </c>
      <c r="C36" s="2">
        <v>83.8</v>
      </c>
      <c r="D36" s="2">
        <v>81.7</v>
      </c>
      <c r="E36" s="2">
        <v>84.4</v>
      </c>
      <c r="F36" s="2">
        <v>88.4</v>
      </c>
      <c r="G36" s="2">
        <v>87.6</v>
      </c>
      <c r="H36" s="2">
        <v>87.5</v>
      </c>
      <c r="I36" s="2">
        <v>87.1</v>
      </c>
      <c r="J36" s="2">
        <v>86.1</v>
      </c>
      <c r="K36" s="2">
        <v>82.7</v>
      </c>
      <c r="L36" s="2">
        <v>83.1</v>
      </c>
      <c r="M36" s="2">
        <v>89.8</v>
      </c>
      <c r="N36" s="2">
        <v>87.1</v>
      </c>
      <c r="O36" s="2">
        <v>87.4</v>
      </c>
      <c r="P36" s="2">
        <v>87.1</v>
      </c>
      <c r="Q36" s="2">
        <v>82.6</v>
      </c>
      <c r="R36" s="2">
        <v>83.8</v>
      </c>
      <c r="S36" s="2">
        <v>82.4</v>
      </c>
      <c r="T36" s="2">
        <v>85.5</v>
      </c>
      <c r="U36" s="2">
        <v>82.8</v>
      </c>
      <c r="V36" s="49">
        <v>85</v>
      </c>
      <c r="W36" s="49">
        <v>85</v>
      </c>
      <c r="X36" s="49">
        <v>84.9</v>
      </c>
    </row>
    <row r="37" spans="1:24" x14ac:dyDescent="0.25">
      <c r="A37" s="7" t="s">
        <v>21</v>
      </c>
      <c r="B37" s="2">
        <v>102.3</v>
      </c>
      <c r="C37" s="2">
        <v>103.3</v>
      </c>
      <c r="D37" s="2">
        <v>102</v>
      </c>
      <c r="E37" s="2">
        <v>100.3</v>
      </c>
      <c r="F37" s="2">
        <v>98.8</v>
      </c>
      <c r="G37" s="2">
        <v>97.1</v>
      </c>
      <c r="H37" s="2">
        <v>95.3</v>
      </c>
      <c r="I37" s="2">
        <v>99.9</v>
      </c>
      <c r="J37" s="2">
        <v>101.6</v>
      </c>
      <c r="K37" s="2">
        <v>98.7</v>
      </c>
      <c r="L37" s="2">
        <v>91.3</v>
      </c>
      <c r="M37" s="2">
        <v>94.5</v>
      </c>
      <c r="N37" s="2">
        <v>94.2</v>
      </c>
      <c r="O37" s="2">
        <v>90.7</v>
      </c>
      <c r="P37" s="2">
        <v>89.7</v>
      </c>
      <c r="Q37" s="2">
        <v>90.2</v>
      </c>
      <c r="R37" s="2">
        <v>90.9</v>
      </c>
      <c r="S37" s="2">
        <v>91.2</v>
      </c>
      <c r="T37" s="2">
        <v>91.8</v>
      </c>
      <c r="U37" s="2">
        <v>88.7</v>
      </c>
      <c r="V37" s="49">
        <v>91.9</v>
      </c>
      <c r="W37" s="49">
        <v>90.8</v>
      </c>
      <c r="X37" s="49">
        <v>90.8</v>
      </c>
    </row>
    <row r="38" spans="1:24" x14ac:dyDescent="0.25">
      <c r="A38" s="7" t="s">
        <v>25</v>
      </c>
      <c r="B38" s="2">
        <v>79.8</v>
      </c>
      <c r="C38" s="2">
        <v>81.900000000000006</v>
      </c>
      <c r="D38" s="2">
        <v>81.8</v>
      </c>
      <c r="E38" s="2">
        <v>80.7</v>
      </c>
      <c r="F38" s="2">
        <v>83</v>
      </c>
      <c r="G38" s="2">
        <v>79.8</v>
      </c>
      <c r="H38" s="2">
        <v>81.7</v>
      </c>
      <c r="I38" s="2">
        <v>82.3</v>
      </c>
      <c r="J38" s="2">
        <v>85.1</v>
      </c>
      <c r="K38" s="2">
        <v>78.7</v>
      </c>
      <c r="L38" s="2">
        <v>83.1</v>
      </c>
      <c r="M38" s="2">
        <v>85.1</v>
      </c>
      <c r="N38" s="2">
        <v>83.7</v>
      </c>
      <c r="O38" s="2">
        <v>77.7</v>
      </c>
      <c r="P38" s="2">
        <v>78.099999999999994</v>
      </c>
      <c r="Q38" s="2">
        <v>74.5</v>
      </c>
      <c r="R38" s="2">
        <v>77.5</v>
      </c>
      <c r="S38" s="2">
        <v>81.5</v>
      </c>
      <c r="T38" s="2">
        <v>83.1</v>
      </c>
      <c r="U38" s="2">
        <v>81.2</v>
      </c>
      <c r="V38" s="49">
        <v>88.5</v>
      </c>
      <c r="W38" s="49">
        <v>85.2</v>
      </c>
      <c r="X38" s="49">
        <v>94.1</v>
      </c>
    </row>
    <row r="39" spans="1:24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4" ht="15.75" x14ac:dyDescent="0.25">
      <c r="A40" s="19" t="s">
        <v>27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4" x14ac:dyDescent="0.25">
      <c r="A41" s="8" t="s">
        <v>28</v>
      </c>
      <c r="B41" s="9" t="s">
        <v>0</v>
      </c>
      <c r="C41" s="9" t="s">
        <v>1</v>
      </c>
      <c r="D41" s="9" t="s">
        <v>2</v>
      </c>
      <c r="E41" s="9" t="s">
        <v>3</v>
      </c>
      <c r="F41" s="9" t="s">
        <v>4</v>
      </c>
      <c r="G41" s="9" t="s">
        <v>5</v>
      </c>
      <c r="H41" s="9" t="s">
        <v>6</v>
      </c>
      <c r="I41" s="9" t="s">
        <v>7</v>
      </c>
      <c r="J41" s="9" t="s">
        <v>8</v>
      </c>
      <c r="K41" s="9" t="s">
        <v>9</v>
      </c>
      <c r="L41" s="9" t="s">
        <v>10</v>
      </c>
      <c r="M41" s="9" t="s">
        <v>11</v>
      </c>
      <c r="N41" s="9" t="s">
        <v>12</v>
      </c>
      <c r="O41" s="9" t="s">
        <v>13</v>
      </c>
      <c r="P41" s="9" t="s">
        <v>14</v>
      </c>
      <c r="Q41" s="9" t="s">
        <v>15</v>
      </c>
      <c r="R41" s="9" t="s">
        <v>16</v>
      </c>
      <c r="S41" s="9" t="s">
        <v>17</v>
      </c>
      <c r="T41" s="9" t="s">
        <v>18</v>
      </c>
      <c r="U41" s="10" t="s">
        <v>19</v>
      </c>
      <c r="V41" s="9" t="s">
        <v>51</v>
      </c>
      <c r="W41" s="9" t="s">
        <v>62</v>
      </c>
      <c r="X41" s="9" t="s">
        <v>64</v>
      </c>
    </row>
    <row r="42" spans="1:24" x14ac:dyDescent="0.25">
      <c r="A42" s="7" t="s">
        <v>20</v>
      </c>
      <c r="B42" s="1">
        <v>34135.1</v>
      </c>
      <c r="C42" s="1">
        <v>34956.6</v>
      </c>
      <c r="D42" s="1">
        <v>35460.400000000001</v>
      </c>
      <c r="E42" s="1">
        <v>36087.599999999999</v>
      </c>
      <c r="F42" s="1">
        <v>37424.300000000003</v>
      </c>
      <c r="G42" s="1">
        <v>38332.300000000003</v>
      </c>
      <c r="H42" s="1">
        <v>39720.400000000001</v>
      </c>
      <c r="I42" s="1">
        <v>41653.1</v>
      </c>
      <c r="J42" s="1">
        <v>41784.800000000003</v>
      </c>
      <c r="K42" s="1">
        <v>38227</v>
      </c>
      <c r="L42" s="1">
        <v>39257.9</v>
      </c>
      <c r="M42" s="1">
        <v>40010.1</v>
      </c>
      <c r="N42" s="1">
        <v>39213.599999999999</v>
      </c>
      <c r="O42" s="1">
        <v>38651</v>
      </c>
      <c r="P42" s="1">
        <v>38307.4</v>
      </c>
      <c r="Q42" s="1">
        <v>38359.5</v>
      </c>
      <c r="R42" s="1">
        <v>39233.1</v>
      </c>
      <c r="S42" s="1">
        <v>40434.199999999997</v>
      </c>
      <c r="T42" s="1">
        <v>40862.400000000001</v>
      </c>
      <c r="U42" s="1">
        <v>41368.300000000003</v>
      </c>
      <c r="V42" s="48">
        <v>40279.800000000003</v>
      </c>
      <c r="W42" s="48">
        <v>41295.599999999999</v>
      </c>
      <c r="X42" s="48">
        <v>41780.6</v>
      </c>
    </row>
    <row r="43" spans="1:24" x14ac:dyDescent="0.25">
      <c r="A43" s="7" t="s">
        <v>22</v>
      </c>
      <c r="B43" s="1">
        <v>25082.6</v>
      </c>
      <c r="C43" s="1">
        <v>25734.2</v>
      </c>
      <c r="D43" s="1">
        <v>25987.7</v>
      </c>
      <c r="E43" s="1">
        <v>26988.1</v>
      </c>
      <c r="F43" s="1">
        <v>28161.9</v>
      </c>
      <c r="G43" s="1">
        <v>28915.9</v>
      </c>
      <c r="H43" s="1">
        <v>29327.9</v>
      </c>
      <c r="I43" s="1">
        <v>31185.5</v>
      </c>
      <c r="J43" s="1">
        <v>29867.8</v>
      </c>
      <c r="K43" s="1">
        <v>27648.7</v>
      </c>
      <c r="L43" s="1">
        <v>28619.4</v>
      </c>
      <c r="M43" s="1">
        <v>29365.4</v>
      </c>
      <c r="N43" s="1">
        <v>29737.7</v>
      </c>
      <c r="O43" s="1">
        <v>29225.599999999999</v>
      </c>
      <c r="P43" s="1">
        <v>30084.3</v>
      </c>
      <c r="Q43" s="1">
        <v>29441.1</v>
      </c>
      <c r="R43" s="1">
        <v>30167.200000000001</v>
      </c>
      <c r="S43" s="1">
        <v>30612.6</v>
      </c>
      <c r="T43" s="1">
        <v>31107</v>
      </c>
      <c r="U43" s="1">
        <v>31277.7</v>
      </c>
      <c r="V43" s="48">
        <v>30816.799999999999</v>
      </c>
      <c r="W43" s="48">
        <v>30877.4</v>
      </c>
      <c r="X43" s="48">
        <v>32612.3</v>
      </c>
    </row>
    <row r="44" spans="1:24" x14ac:dyDescent="0.25">
      <c r="A44" s="11" t="s">
        <v>23</v>
      </c>
      <c r="B44" s="12">
        <v>27227.200000000001</v>
      </c>
      <c r="C44" s="12">
        <v>28010.2</v>
      </c>
      <c r="D44" s="12">
        <v>28261.4</v>
      </c>
      <c r="E44" s="12">
        <v>29071.4</v>
      </c>
      <c r="F44" s="12">
        <v>29484.1</v>
      </c>
      <c r="G44" s="12">
        <v>30844.6</v>
      </c>
      <c r="H44" s="12">
        <v>31580.400000000001</v>
      </c>
      <c r="I44" s="12">
        <v>32971</v>
      </c>
      <c r="J44" s="12">
        <v>33680.6</v>
      </c>
      <c r="K44" s="12">
        <v>30115.5</v>
      </c>
      <c r="L44" s="12">
        <v>31206.1</v>
      </c>
      <c r="M44" s="12">
        <v>32847.4</v>
      </c>
      <c r="N44" s="12">
        <v>31800.400000000001</v>
      </c>
      <c r="O44" s="12">
        <v>31092.6</v>
      </c>
      <c r="P44" s="12">
        <v>31206.2</v>
      </c>
      <c r="Q44" s="12">
        <v>31361.599999999999</v>
      </c>
      <c r="R44" s="12">
        <v>31921.8</v>
      </c>
      <c r="S44" s="12">
        <v>33291.300000000003</v>
      </c>
      <c r="T44" s="12">
        <v>34060.5</v>
      </c>
      <c r="U44" s="12">
        <v>34244.1</v>
      </c>
      <c r="V44" s="58">
        <v>33382</v>
      </c>
      <c r="W44" s="58">
        <v>34245</v>
      </c>
      <c r="X44" s="58">
        <v>36323.5</v>
      </c>
    </row>
    <row r="45" spans="1:24" x14ac:dyDescent="0.25">
      <c r="A45" s="7" t="s">
        <v>24</v>
      </c>
      <c r="B45" s="1">
        <v>25245.7</v>
      </c>
      <c r="C45" s="1">
        <v>25188.7</v>
      </c>
      <c r="D45" s="1">
        <v>24993</v>
      </c>
      <c r="E45" s="1">
        <v>26463.1</v>
      </c>
      <c r="F45" s="1">
        <v>28115.599999999999</v>
      </c>
      <c r="G45" s="1">
        <v>28829</v>
      </c>
      <c r="H45" s="1">
        <v>30431.3</v>
      </c>
      <c r="I45" s="1">
        <v>30371.8</v>
      </c>
      <c r="J45" s="1">
        <v>29732.5</v>
      </c>
      <c r="K45" s="1">
        <v>26981.5</v>
      </c>
      <c r="L45" s="1">
        <v>27902.400000000001</v>
      </c>
      <c r="M45" s="1">
        <v>30436.2</v>
      </c>
      <c r="N45" s="1">
        <v>29447.8</v>
      </c>
      <c r="O45" s="1">
        <v>29543.8</v>
      </c>
      <c r="P45" s="1">
        <v>29924.2</v>
      </c>
      <c r="Q45" s="1">
        <v>29068.799999999999</v>
      </c>
      <c r="R45" s="1">
        <v>30027.5</v>
      </c>
      <c r="S45" s="1">
        <v>30309.599999999999</v>
      </c>
      <c r="T45" s="1">
        <v>31937.5</v>
      </c>
      <c r="U45" s="1">
        <v>31839.599999999999</v>
      </c>
      <c r="V45" s="48">
        <v>30495.8</v>
      </c>
      <c r="W45" s="48">
        <v>31601.1</v>
      </c>
      <c r="X45" s="48">
        <v>32733.9</v>
      </c>
    </row>
    <row r="46" spans="1:24" x14ac:dyDescent="0.25">
      <c r="A46" s="7" t="s">
        <v>21</v>
      </c>
      <c r="B46" s="1">
        <v>28917.9</v>
      </c>
      <c r="C46" s="1">
        <v>30351.3</v>
      </c>
      <c r="D46" s="1">
        <v>30971.3</v>
      </c>
      <c r="E46" s="1">
        <v>31384.7</v>
      </c>
      <c r="F46" s="1">
        <v>31279.9</v>
      </c>
      <c r="G46" s="1">
        <v>31657.1</v>
      </c>
      <c r="H46" s="1">
        <v>32708</v>
      </c>
      <c r="I46" s="1">
        <v>34673.699999999997</v>
      </c>
      <c r="J46" s="1">
        <v>35099.599999999999</v>
      </c>
      <c r="K46" s="1">
        <v>32086.799999999999</v>
      </c>
      <c r="L46" s="1">
        <v>30639.3</v>
      </c>
      <c r="M46" s="1">
        <v>32065.4</v>
      </c>
      <c r="N46" s="1">
        <v>31982.2</v>
      </c>
      <c r="O46" s="1">
        <v>30840.799999999999</v>
      </c>
      <c r="P46" s="1">
        <v>30981.8</v>
      </c>
      <c r="Q46" s="1">
        <v>31730.400000000001</v>
      </c>
      <c r="R46" s="1">
        <v>32519.8</v>
      </c>
      <c r="S46" s="1">
        <v>33360.1</v>
      </c>
      <c r="T46" s="1">
        <v>33968.800000000003</v>
      </c>
      <c r="U46" s="1">
        <v>33852.699999999997</v>
      </c>
      <c r="V46" s="48">
        <v>32824.400000000001</v>
      </c>
      <c r="W46" s="48">
        <v>34198.400000000001</v>
      </c>
      <c r="X46" s="48">
        <v>35468.800000000003</v>
      </c>
    </row>
    <row r="47" spans="1:24" x14ac:dyDescent="0.25">
      <c r="A47" s="7" t="s">
        <v>25</v>
      </c>
      <c r="B47" s="1">
        <v>23614.400000000001</v>
      </c>
      <c r="C47" s="1">
        <v>25204</v>
      </c>
      <c r="D47" s="1">
        <v>25794.6</v>
      </c>
      <c r="E47" s="1">
        <v>25979.1</v>
      </c>
      <c r="F47" s="1">
        <v>26914.400000000001</v>
      </c>
      <c r="G47" s="1">
        <v>26541.4</v>
      </c>
      <c r="H47" s="1">
        <v>28422.7</v>
      </c>
      <c r="I47" s="1">
        <v>28687.8</v>
      </c>
      <c r="J47" s="1">
        <v>29477.3</v>
      </c>
      <c r="K47" s="1">
        <v>26139.599999999999</v>
      </c>
      <c r="L47" s="1">
        <v>27628</v>
      </c>
      <c r="M47" s="1">
        <v>28529.599999999999</v>
      </c>
      <c r="N47" s="1">
        <v>28280</v>
      </c>
      <c r="O47" s="1">
        <v>26217.3</v>
      </c>
      <c r="P47" s="1">
        <v>26778.400000000001</v>
      </c>
      <c r="Q47" s="1">
        <v>26235.200000000001</v>
      </c>
      <c r="R47" s="1">
        <v>27872.5</v>
      </c>
      <c r="S47" s="1">
        <v>29703.7</v>
      </c>
      <c r="T47" s="1">
        <v>30944.5</v>
      </c>
      <c r="U47" s="1">
        <v>30878</v>
      </c>
      <c r="V47" s="48">
        <v>31096.1</v>
      </c>
      <c r="W47" s="48">
        <v>31062.2</v>
      </c>
      <c r="X47" s="48">
        <v>34708.1</v>
      </c>
    </row>
  </sheetData>
  <phoneticPr fontId="10" type="noConversion"/>
  <printOptions gridLines="1"/>
  <pageMargins left="0" right="0" top="0" bottom="0" header="0.51181102362204722" footer="0.74803149606299213"/>
  <pageSetup paperSize="9" scale="70" orientation="landscape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392F7-B64E-433D-8EE8-1D1409901B7E}">
  <sheetPr>
    <tabColor theme="6"/>
  </sheetPr>
  <dimension ref="A1:X52"/>
  <sheetViews>
    <sheetView zoomScaleNormal="100" workbookViewId="0">
      <selection activeCell="A3" sqref="A3"/>
    </sheetView>
  </sheetViews>
  <sheetFormatPr defaultColWidth="9.28515625" defaultRowHeight="15" x14ac:dyDescent="0.25"/>
  <cols>
    <col min="1" max="1" width="25.7109375" style="3" customWidth="1"/>
    <col min="2" max="21" width="8.7109375" style="3" customWidth="1"/>
    <col min="22" max="16384" width="9.28515625" style="3"/>
  </cols>
  <sheetData>
    <row r="1" spans="1:24" ht="18.75" x14ac:dyDescent="0.3">
      <c r="A1" s="6" t="s">
        <v>66</v>
      </c>
    </row>
    <row r="2" spans="1:24" x14ac:dyDescent="0.25">
      <c r="A2" s="3" t="s">
        <v>52</v>
      </c>
    </row>
    <row r="4" spans="1:24" ht="15.75" x14ac:dyDescent="0.25">
      <c r="A4" s="19" t="s">
        <v>48</v>
      </c>
    </row>
    <row r="5" spans="1:24" x14ac:dyDescent="0.25">
      <c r="A5" s="8" t="s">
        <v>60</v>
      </c>
      <c r="B5" s="9" t="s">
        <v>0</v>
      </c>
      <c r="C5" s="9" t="s">
        <v>1</v>
      </c>
      <c r="D5" s="9" t="s">
        <v>2</v>
      </c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14</v>
      </c>
      <c r="Q5" s="9" t="s">
        <v>15</v>
      </c>
      <c r="R5" s="9" t="s">
        <v>16</v>
      </c>
      <c r="S5" s="9" t="s">
        <v>17</v>
      </c>
      <c r="T5" s="9" t="s">
        <v>18</v>
      </c>
      <c r="U5" s="10" t="s">
        <v>19</v>
      </c>
      <c r="V5" s="9" t="s">
        <v>51</v>
      </c>
      <c r="W5" s="9" t="s">
        <v>62</v>
      </c>
      <c r="X5" s="9" t="s">
        <v>64</v>
      </c>
    </row>
    <row r="6" spans="1:24" x14ac:dyDescent="0.25">
      <c r="A6" s="7" t="s">
        <v>20</v>
      </c>
      <c r="B6" s="1">
        <v>26348.6</v>
      </c>
      <c r="C6" s="1">
        <v>27874.5</v>
      </c>
      <c r="D6" s="1">
        <v>28542.9</v>
      </c>
      <c r="E6" s="1">
        <v>29102.9</v>
      </c>
      <c r="F6" s="1">
        <v>30362.6</v>
      </c>
      <c r="G6" s="1">
        <v>31388.3</v>
      </c>
      <c r="H6" s="1">
        <v>32824.199999999997</v>
      </c>
      <c r="I6" s="1">
        <v>35369.4</v>
      </c>
      <c r="J6" s="1">
        <v>36559.1</v>
      </c>
      <c r="K6" s="1">
        <v>34040</v>
      </c>
      <c r="L6" s="1">
        <v>35080.1</v>
      </c>
      <c r="M6" s="1">
        <v>36682.5</v>
      </c>
      <c r="N6" s="1">
        <v>37011.300000000003</v>
      </c>
      <c r="O6" s="1">
        <v>37414.6</v>
      </c>
      <c r="P6" s="1">
        <v>37691.9</v>
      </c>
      <c r="Q6" s="1">
        <v>38359.5</v>
      </c>
      <c r="R6" s="1">
        <v>39254.800000000003</v>
      </c>
      <c r="S6" s="1">
        <v>40794.699999999997</v>
      </c>
      <c r="T6" s="1">
        <v>42045.9</v>
      </c>
      <c r="U6" s="1">
        <v>43197.2</v>
      </c>
      <c r="V6" s="48">
        <v>42749.8</v>
      </c>
      <c r="W6" s="48">
        <v>44895</v>
      </c>
      <c r="X6" s="48">
        <v>47897.599999999999</v>
      </c>
    </row>
    <row r="7" spans="1:24" x14ac:dyDescent="0.25">
      <c r="A7" s="11" t="s">
        <v>23</v>
      </c>
      <c r="B7" s="12">
        <v>19493.5</v>
      </c>
      <c r="C7" s="12">
        <v>20881.400000000001</v>
      </c>
      <c r="D7" s="12">
        <v>21324</v>
      </c>
      <c r="E7" s="12">
        <v>22128.3</v>
      </c>
      <c r="F7" s="12">
        <v>22665.7</v>
      </c>
      <c r="G7" s="12">
        <v>24076.400000000001</v>
      </c>
      <c r="H7" s="12">
        <v>24992.9</v>
      </c>
      <c r="I7" s="12">
        <v>27091.200000000001</v>
      </c>
      <c r="J7" s="12">
        <v>28875</v>
      </c>
      <c r="K7" s="12">
        <v>26360.799999999999</v>
      </c>
      <c r="L7" s="12">
        <v>27660.3</v>
      </c>
      <c r="M7" s="12">
        <v>30001.1</v>
      </c>
      <c r="N7" s="12">
        <v>29968.1</v>
      </c>
      <c r="O7" s="12">
        <v>30119.200000000001</v>
      </c>
      <c r="P7" s="12">
        <v>30842.799999999999</v>
      </c>
      <c r="Q7" s="12">
        <v>31361.599999999999</v>
      </c>
      <c r="R7" s="12">
        <v>32053.9</v>
      </c>
      <c r="S7" s="12">
        <v>33681.4</v>
      </c>
      <c r="T7" s="12">
        <v>35220.199999999997</v>
      </c>
      <c r="U7" s="12">
        <v>36065.599999999999</v>
      </c>
      <c r="V7" s="58">
        <v>35762.400000000001</v>
      </c>
      <c r="W7" s="58">
        <v>37853.5</v>
      </c>
      <c r="X7" s="58">
        <v>42213.7</v>
      </c>
    </row>
    <row r="8" spans="1:24" x14ac:dyDescent="0.25">
      <c r="A8" s="7" t="s">
        <v>54</v>
      </c>
      <c r="B8" s="1">
        <v>16010.8</v>
      </c>
      <c r="C8" s="1">
        <v>16864.8</v>
      </c>
      <c r="D8" s="1">
        <v>17730.900000000001</v>
      </c>
      <c r="E8" s="1">
        <v>18279.2</v>
      </c>
      <c r="F8" s="1">
        <v>19119.099999999999</v>
      </c>
      <c r="G8" s="1">
        <v>20012.7</v>
      </c>
      <c r="H8" s="1">
        <v>21617</v>
      </c>
      <c r="I8" s="1">
        <v>23999.1</v>
      </c>
      <c r="J8" s="1">
        <v>24505.8</v>
      </c>
      <c r="K8" s="1">
        <v>23003.8</v>
      </c>
      <c r="L8" s="1">
        <v>25882.400000000001</v>
      </c>
      <c r="M8" s="1">
        <v>27621.4</v>
      </c>
      <c r="N8" s="1">
        <v>26537.9</v>
      </c>
      <c r="O8" s="1">
        <v>26296.6</v>
      </c>
      <c r="P8" s="1">
        <v>27271.599999999999</v>
      </c>
      <c r="Q8" s="1">
        <v>27245.8</v>
      </c>
      <c r="R8" s="1">
        <v>28831.1</v>
      </c>
      <c r="S8" s="1">
        <v>31588</v>
      </c>
      <c r="T8" s="1">
        <v>32476.6</v>
      </c>
      <c r="U8" s="1">
        <v>32779.199999999997</v>
      </c>
      <c r="V8" s="48">
        <v>32073</v>
      </c>
      <c r="W8" s="48">
        <v>34928.300000000003</v>
      </c>
      <c r="X8" s="48">
        <v>39847</v>
      </c>
    </row>
    <row r="9" spans="1:24" x14ac:dyDescent="0.25">
      <c r="A9" s="7" t="s">
        <v>55</v>
      </c>
      <c r="B9" s="1">
        <v>21409.9</v>
      </c>
      <c r="C9" s="1">
        <v>22912.400000000001</v>
      </c>
      <c r="D9" s="1">
        <v>23521.7</v>
      </c>
      <c r="E9" s="1">
        <v>24707.7</v>
      </c>
      <c r="F9" s="1">
        <v>26058.6</v>
      </c>
      <c r="G9" s="1">
        <v>27397.9</v>
      </c>
      <c r="H9" s="1">
        <v>27849.4</v>
      </c>
      <c r="I9" s="1">
        <v>29955.8</v>
      </c>
      <c r="J9" s="1">
        <v>32709.8</v>
      </c>
      <c r="K9" s="1">
        <v>30057.8</v>
      </c>
      <c r="L9" s="1">
        <v>30378.2</v>
      </c>
      <c r="M9" s="1">
        <v>33014.800000000003</v>
      </c>
      <c r="N9" s="1">
        <v>33544.800000000003</v>
      </c>
      <c r="O9" s="1">
        <v>34227.5</v>
      </c>
      <c r="P9" s="1">
        <v>34031.9</v>
      </c>
      <c r="Q9" s="1">
        <v>35243.300000000003</v>
      </c>
      <c r="R9" s="1">
        <v>35804.199999999997</v>
      </c>
      <c r="S9" s="1">
        <v>36512.1</v>
      </c>
      <c r="T9" s="1">
        <v>38170.400000000001</v>
      </c>
      <c r="U9" s="1">
        <v>39451.4</v>
      </c>
      <c r="V9" s="48">
        <v>38552.699999999997</v>
      </c>
      <c r="W9" s="48">
        <v>40972.699999999997</v>
      </c>
      <c r="X9" s="48">
        <v>44869.9</v>
      </c>
    </row>
    <row r="10" spans="1:24" x14ac:dyDescent="0.25">
      <c r="A10" s="7" t="s">
        <v>56</v>
      </c>
      <c r="B10" s="1">
        <v>14049.5</v>
      </c>
      <c r="C10" s="1">
        <v>14313</v>
      </c>
      <c r="D10" s="1">
        <v>13280</v>
      </c>
      <c r="E10" s="1">
        <v>13776.1</v>
      </c>
      <c r="F10" s="1">
        <v>14524.2</v>
      </c>
      <c r="G10" s="1">
        <v>14367.4</v>
      </c>
      <c r="H10" s="1">
        <v>15055.8</v>
      </c>
      <c r="I10" s="1">
        <v>18839.900000000001</v>
      </c>
      <c r="J10" s="1">
        <v>18480.2</v>
      </c>
      <c r="K10" s="1">
        <v>17088.400000000001</v>
      </c>
      <c r="L10" s="1">
        <v>17790.7</v>
      </c>
      <c r="M10" s="1">
        <v>19463.400000000001</v>
      </c>
      <c r="N10" s="1">
        <v>19676</v>
      </c>
      <c r="O10" s="1">
        <v>21400.3</v>
      </c>
      <c r="P10" s="1">
        <v>24539.4</v>
      </c>
      <c r="Q10" s="1">
        <v>25737.5</v>
      </c>
      <c r="R10" s="1">
        <v>23123.9</v>
      </c>
      <c r="S10" s="1">
        <v>27207.1</v>
      </c>
      <c r="T10" s="1">
        <v>27650.7</v>
      </c>
      <c r="U10" s="1">
        <v>26565.3</v>
      </c>
      <c r="V10" s="48">
        <v>31541.5</v>
      </c>
      <c r="W10" s="48">
        <v>29050.9</v>
      </c>
      <c r="X10" s="48">
        <v>31682.2</v>
      </c>
    </row>
    <row r="11" spans="1:24" x14ac:dyDescent="0.25">
      <c r="A11" s="7" t="s">
        <v>57</v>
      </c>
      <c r="B11" s="1">
        <v>23085.5</v>
      </c>
      <c r="C11" s="1">
        <v>25232.5</v>
      </c>
      <c r="D11" s="1">
        <v>24250.5</v>
      </c>
      <c r="E11" s="1">
        <v>24549.200000000001</v>
      </c>
      <c r="F11" s="1">
        <v>21866.3</v>
      </c>
      <c r="G11" s="1">
        <v>24840.400000000001</v>
      </c>
      <c r="H11" s="1">
        <v>26062.3</v>
      </c>
      <c r="I11" s="1">
        <v>27268.9</v>
      </c>
      <c r="J11" s="1">
        <v>28695.599999999999</v>
      </c>
      <c r="K11" s="1">
        <v>23891.599999999999</v>
      </c>
      <c r="L11" s="1">
        <v>26394.400000000001</v>
      </c>
      <c r="M11" s="1">
        <v>28911.5</v>
      </c>
      <c r="N11" s="1">
        <v>28652.2</v>
      </c>
      <c r="O11" s="1">
        <v>26757.4</v>
      </c>
      <c r="P11" s="1">
        <v>29192.7</v>
      </c>
      <c r="Q11" s="1">
        <v>27934.7</v>
      </c>
      <c r="R11" s="1">
        <v>27525.200000000001</v>
      </c>
      <c r="S11" s="1">
        <v>30335.3</v>
      </c>
      <c r="T11" s="1">
        <v>32923.300000000003</v>
      </c>
      <c r="U11" s="1">
        <v>32832.800000000003</v>
      </c>
      <c r="V11" s="48">
        <v>33453</v>
      </c>
      <c r="W11" s="48">
        <v>32975.199999999997</v>
      </c>
      <c r="X11" s="48">
        <v>39117.199999999997</v>
      </c>
    </row>
    <row r="12" spans="1:24" x14ac:dyDescent="0.25">
      <c r="A12" s="7" t="s">
        <v>58</v>
      </c>
      <c r="B12" s="1">
        <v>12104.9</v>
      </c>
      <c r="C12" s="1">
        <v>13010</v>
      </c>
      <c r="D12" s="1">
        <v>14629.3</v>
      </c>
      <c r="E12" s="1">
        <v>14492.9</v>
      </c>
      <c r="F12" s="1">
        <v>15158.1</v>
      </c>
      <c r="G12" s="1">
        <v>15708.6</v>
      </c>
      <c r="H12" s="1">
        <v>16836.400000000001</v>
      </c>
      <c r="I12" s="1">
        <v>18813.099999999999</v>
      </c>
      <c r="J12" s="1">
        <v>18938.099999999999</v>
      </c>
      <c r="K12" s="1">
        <v>18566</v>
      </c>
      <c r="L12" s="1">
        <v>19232.400000000001</v>
      </c>
      <c r="M12" s="1">
        <v>20878.2</v>
      </c>
      <c r="N12" s="1">
        <v>19818.400000000001</v>
      </c>
      <c r="O12" s="1">
        <v>20348.5</v>
      </c>
      <c r="P12" s="1">
        <v>22355.8</v>
      </c>
      <c r="Q12" s="1">
        <v>21986.400000000001</v>
      </c>
      <c r="R12" s="1">
        <v>24421.9</v>
      </c>
      <c r="S12" s="1">
        <v>25838.1</v>
      </c>
      <c r="T12" s="1">
        <v>26092.1</v>
      </c>
      <c r="U12" s="1">
        <v>27374.400000000001</v>
      </c>
      <c r="V12" s="48">
        <v>29066.2</v>
      </c>
      <c r="W12" s="48">
        <v>32951.4</v>
      </c>
      <c r="X12" s="48">
        <v>35743.599999999999</v>
      </c>
    </row>
    <row r="13" spans="1:24" x14ac:dyDescent="0.25">
      <c r="A13" s="1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4" ht="15.75" x14ac:dyDescent="0.25">
      <c r="A14" s="19" t="s">
        <v>26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4" x14ac:dyDescent="0.25">
      <c r="A15" s="8" t="s">
        <v>60</v>
      </c>
      <c r="B15" s="9" t="s">
        <v>0</v>
      </c>
      <c r="C15" s="9" t="s">
        <v>1</v>
      </c>
      <c r="D15" s="9" t="s">
        <v>2</v>
      </c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9" t="s">
        <v>9</v>
      </c>
      <c r="L15" s="9" t="s">
        <v>10</v>
      </c>
      <c r="M15" s="9" t="s">
        <v>11</v>
      </c>
      <c r="N15" s="9" t="s">
        <v>12</v>
      </c>
      <c r="O15" s="9" t="s">
        <v>13</v>
      </c>
      <c r="P15" s="9" t="s">
        <v>14</v>
      </c>
      <c r="Q15" s="9" t="s">
        <v>15</v>
      </c>
      <c r="R15" s="9" t="s">
        <v>16</v>
      </c>
      <c r="S15" s="9" t="s">
        <v>17</v>
      </c>
      <c r="T15" s="9" t="s">
        <v>18</v>
      </c>
      <c r="U15" s="10" t="s">
        <v>19</v>
      </c>
      <c r="V15" s="9" t="s">
        <v>51</v>
      </c>
      <c r="W15" s="9" t="s">
        <v>62</v>
      </c>
      <c r="X15" s="9" t="s">
        <v>64</v>
      </c>
    </row>
    <row r="16" spans="1:24" x14ac:dyDescent="0.25">
      <c r="A16" s="7" t="s">
        <v>20</v>
      </c>
      <c r="B16" s="2">
        <v>100</v>
      </c>
      <c r="C16" s="2">
        <v>100</v>
      </c>
      <c r="D16" s="2">
        <v>100</v>
      </c>
      <c r="E16" s="2">
        <v>100</v>
      </c>
      <c r="F16" s="2">
        <v>100</v>
      </c>
      <c r="G16" s="2">
        <v>100</v>
      </c>
      <c r="H16" s="2">
        <v>100</v>
      </c>
      <c r="I16" s="2">
        <v>100</v>
      </c>
      <c r="J16" s="2">
        <v>100</v>
      </c>
      <c r="K16" s="2">
        <v>100</v>
      </c>
      <c r="L16" s="2">
        <v>100</v>
      </c>
      <c r="M16" s="2">
        <v>100</v>
      </c>
      <c r="N16" s="2">
        <v>100</v>
      </c>
      <c r="O16" s="2">
        <v>100</v>
      </c>
      <c r="P16" s="2">
        <v>100</v>
      </c>
      <c r="Q16" s="2">
        <v>100</v>
      </c>
      <c r="R16" s="2">
        <v>100</v>
      </c>
      <c r="S16" s="2">
        <v>100</v>
      </c>
      <c r="T16" s="2">
        <v>100</v>
      </c>
      <c r="U16" s="2">
        <v>100</v>
      </c>
      <c r="V16" s="49">
        <v>100</v>
      </c>
      <c r="W16" s="49">
        <v>100</v>
      </c>
      <c r="X16" s="49">
        <v>100</v>
      </c>
    </row>
    <row r="17" spans="1:24" x14ac:dyDescent="0.25">
      <c r="A17" s="11" t="s">
        <v>23</v>
      </c>
      <c r="B17" s="13">
        <v>74</v>
      </c>
      <c r="C17" s="13">
        <v>74.900000000000006</v>
      </c>
      <c r="D17" s="13">
        <v>74.7</v>
      </c>
      <c r="E17" s="13">
        <v>76</v>
      </c>
      <c r="F17" s="13">
        <v>74.7</v>
      </c>
      <c r="G17" s="13">
        <v>76.7</v>
      </c>
      <c r="H17" s="13">
        <v>76.099999999999994</v>
      </c>
      <c r="I17" s="13">
        <v>76.599999999999994</v>
      </c>
      <c r="J17" s="13">
        <v>79</v>
      </c>
      <c r="K17" s="13">
        <v>77.400000000000006</v>
      </c>
      <c r="L17" s="13">
        <v>78.8</v>
      </c>
      <c r="M17" s="13">
        <v>81.8</v>
      </c>
      <c r="N17" s="13">
        <v>81</v>
      </c>
      <c r="O17" s="13">
        <v>80.5</v>
      </c>
      <c r="P17" s="13">
        <v>81.8</v>
      </c>
      <c r="Q17" s="13">
        <v>81.8</v>
      </c>
      <c r="R17" s="13">
        <v>81.7</v>
      </c>
      <c r="S17" s="13">
        <v>82.6</v>
      </c>
      <c r="T17" s="13">
        <v>83.8</v>
      </c>
      <c r="U17" s="13">
        <v>83.5</v>
      </c>
      <c r="V17" s="57">
        <v>83.7</v>
      </c>
      <c r="W17" s="57">
        <v>84.3</v>
      </c>
      <c r="X17" s="57">
        <v>88.1</v>
      </c>
    </row>
    <row r="18" spans="1:24" x14ac:dyDescent="0.25">
      <c r="A18" s="7" t="s">
        <v>54</v>
      </c>
      <c r="B18" s="2">
        <v>60.8</v>
      </c>
      <c r="C18" s="2">
        <v>60.5</v>
      </c>
      <c r="D18" s="2">
        <v>62.1</v>
      </c>
      <c r="E18" s="2">
        <v>62.8</v>
      </c>
      <c r="F18" s="2">
        <v>63</v>
      </c>
      <c r="G18" s="2">
        <v>63.8</v>
      </c>
      <c r="H18" s="2">
        <v>65.900000000000006</v>
      </c>
      <c r="I18" s="2">
        <v>67.900000000000006</v>
      </c>
      <c r="J18" s="2">
        <v>67</v>
      </c>
      <c r="K18" s="2">
        <v>67.599999999999994</v>
      </c>
      <c r="L18" s="2">
        <v>73.8</v>
      </c>
      <c r="M18" s="2">
        <v>75.3</v>
      </c>
      <c r="N18" s="2">
        <v>71.7</v>
      </c>
      <c r="O18" s="2">
        <v>70.3</v>
      </c>
      <c r="P18" s="2">
        <v>72.400000000000006</v>
      </c>
      <c r="Q18" s="2">
        <v>71</v>
      </c>
      <c r="R18" s="2">
        <v>73.400000000000006</v>
      </c>
      <c r="S18" s="2">
        <v>77.400000000000006</v>
      </c>
      <c r="T18" s="2">
        <v>77.2</v>
      </c>
      <c r="U18" s="2">
        <v>75.900000000000006</v>
      </c>
      <c r="V18" s="49">
        <v>75</v>
      </c>
      <c r="W18" s="49">
        <v>77.8</v>
      </c>
      <c r="X18" s="49">
        <v>83.2</v>
      </c>
    </row>
    <row r="19" spans="1:24" x14ac:dyDescent="0.25">
      <c r="A19" s="7" t="s">
        <v>55</v>
      </c>
      <c r="B19" s="2">
        <v>81.3</v>
      </c>
      <c r="C19" s="2">
        <v>82.2</v>
      </c>
      <c r="D19" s="2">
        <v>82.4</v>
      </c>
      <c r="E19" s="2">
        <v>84.9</v>
      </c>
      <c r="F19" s="2">
        <v>85.8</v>
      </c>
      <c r="G19" s="2">
        <v>87.3</v>
      </c>
      <c r="H19" s="2">
        <v>84.8</v>
      </c>
      <c r="I19" s="2">
        <v>84.7</v>
      </c>
      <c r="J19" s="2">
        <v>89.5</v>
      </c>
      <c r="K19" s="2">
        <v>88.3</v>
      </c>
      <c r="L19" s="2">
        <v>86.6</v>
      </c>
      <c r="M19" s="2">
        <v>90</v>
      </c>
      <c r="N19" s="2">
        <v>90.6</v>
      </c>
      <c r="O19" s="2">
        <v>91.5</v>
      </c>
      <c r="P19" s="2">
        <v>90.3</v>
      </c>
      <c r="Q19" s="2">
        <v>91.9</v>
      </c>
      <c r="R19" s="2">
        <v>91.2</v>
      </c>
      <c r="S19" s="2">
        <v>89.5</v>
      </c>
      <c r="T19" s="2">
        <v>90.8</v>
      </c>
      <c r="U19" s="2">
        <v>91.3</v>
      </c>
      <c r="V19" s="49">
        <v>90.2</v>
      </c>
      <c r="W19" s="49">
        <v>91.3</v>
      </c>
      <c r="X19" s="49">
        <v>93.7</v>
      </c>
    </row>
    <row r="20" spans="1:24" x14ac:dyDescent="0.25">
      <c r="A20" s="7" t="s">
        <v>56</v>
      </c>
      <c r="B20" s="2">
        <v>53.3</v>
      </c>
      <c r="C20" s="2">
        <v>51.3</v>
      </c>
      <c r="D20" s="2">
        <v>46.5</v>
      </c>
      <c r="E20" s="2">
        <v>47.3</v>
      </c>
      <c r="F20" s="2">
        <v>47.8</v>
      </c>
      <c r="G20" s="2">
        <v>45.8</v>
      </c>
      <c r="H20" s="2">
        <v>45.9</v>
      </c>
      <c r="I20" s="2">
        <v>53.3</v>
      </c>
      <c r="J20" s="2">
        <v>50.5</v>
      </c>
      <c r="K20" s="2">
        <v>50.2</v>
      </c>
      <c r="L20" s="2">
        <v>50.7</v>
      </c>
      <c r="M20" s="2">
        <v>53.1</v>
      </c>
      <c r="N20" s="2">
        <v>53.2</v>
      </c>
      <c r="O20" s="2">
        <v>57.2</v>
      </c>
      <c r="P20" s="2">
        <v>65.099999999999994</v>
      </c>
      <c r="Q20" s="2">
        <v>67.099999999999994</v>
      </c>
      <c r="R20" s="2">
        <v>58.9</v>
      </c>
      <c r="S20" s="2">
        <v>66.7</v>
      </c>
      <c r="T20" s="2">
        <v>65.8</v>
      </c>
      <c r="U20" s="2">
        <v>61.5</v>
      </c>
      <c r="V20" s="49">
        <v>73.8</v>
      </c>
      <c r="W20" s="49">
        <v>64.7</v>
      </c>
      <c r="X20" s="49">
        <v>66.099999999999994</v>
      </c>
    </row>
    <row r="21" spans="1:24" x14ac:dyDescent="0.25">
      <c r="A21" s="7" t="s">
        <v>57</v>
      </c>
      <c r="B21" s="2">
        <v>87.6</v>
      </c>
      <c r="C21" s="2">
        <v>90.5</v>
      </c>
      <c r="D21" s="2">
        <v>85</v>
      </c>
      <c r="E21" s="2">
        <v>84.4</v>
      </c>
      <c r="F21" s="2">
        <v>72</v>
      </c>
      <c r="G21" s="2">
        <v>79.099999999999994</v>
      </c>
      <c r="H21" s="2">
        <v>79.400000000000006</v>
      </c>
      <c r="I21" s="2">
        <v>77.099999999999994</v>
      </c>
      <c r="J21" s="2">
        <v>78.5</v>
      </c>
      <c r="K21" s="2">
        <v>70.2</v>
      </c>
      <c r="L21" s="2">
        <v>75.2</v>
      </c>
      <c r="M21" s="2">
        <v>78.8</v>
      </c>
      <c r="N21" s="2">
        <v>77.400000000000006</v>
      </c>
      <c r="O21" s="2">
        <v>71.5</v>
      </c>
      <c r="P21" s="2">
        <v>77.5</v>
      </c>
      <c r="Q21" s="2">
        <v>72.8</v>
      </c>
      <c r="R21" s="2">
        <v>70.099999999999994</v>
      </c>
      <c r="S21" s="2">
        <v>74.400000000000006</v>
      </c>
      <c r="T21" s="2">
        <v>78.3</v>
      </c>
      <c r="U21" s="2">
        <v>76</v>
      </c>
      <c r="V21" s="49">
        <v>78.3</v>
      </c>
      <c r="W21" s="49">
        <v>73.5</v>
      </c>
      <c r="X21" s="49">
        <v>81.7</v>
      </c>
    </row>
    <row r="22" spans="1:24" x14ac:dyDescent="0.25">
      <c r="A22" s="7" t="s">
        <v>58</v>
      </c>
      <c r="B22" s="2">
        <v>45.9</v>
      </c>
      <c r="C22" s="2">
        <v>46.7</v>
      </c>
      <c r="D22" s="2">
        <v>51.3</v>
      </c>
      <c r="E22" s="2">
        <v>49.8</v>
      </c>
      <c r="F22" s="2">
        <v>49.9</v>
      </c>
      <c r="G22" s="2">
        <v>50</v>
      </c>
      <c r="H22" s="2">
        <v>51.3</v>
      </c>
      <c r="I22" s="2">
        <v>53.2</v>
      </c>
      <c r="J22" s="2">
        <v>51.8</v>
      </c>
      <c r="K22" s="2">
        <v>54.5</v>
      </c>
      <c r="L22" s="2">
        <v>54.8</v>
      </c>
      <c r="M22" s="2">
        <v>56.9</v>
      </c>
      <c r="N22" s="2">
        <v>53.5</v>
      </c>
      <c r="O22" s="2">
        <v>54.4</v>
      </c>
      <c r="P22" s="2">
        <v>59.3</v>
      </c>
      <c r="Q22" s="2">
        <v>57.3</v>
      </c>
      <c r="R22" s="2">
        <v>62.2</v>
      </c>
      <c r="S22" s="2">
        <v>63.3</v>
      </c>
      <c r="T22" s="2">
        <v>62.1</v>
      </c>
      <c r="U22" s="2">
        <v>63.4</v>
      </c>
      <c r="V22" s="49">
        <v>68</v>
      </c>
      <c r="W22" s="49">
        <v>73.400000000000006</v>
      </c>
      <c r="X22" s="49">
        <v>74.599999999999994</v>
      </c>
    </row>
    <row r="23" spans="1:24" x14ac:dyDescent="0.25">
      <c r="A23" s="1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4" ht="15.75" x14ac:dyDescent="0.25">
      <c r="A24" s="19" t="s">
        <v>53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4" x14ac:dyDescent="0.25">
      <c r="A25" s="8" t="s">
        <v>60</v>
      </c>
      <c r="B25" s="9" t="s">
        <v>0</v>
      </c>
      <c r="C25" s="9" t="s">
        <v>1</v>
      </c>
      <c r="D25" s="9" t="s">
        <v>2</v>
      </c>
      <c r="E25" s="9" t="s">
        <v>3</v>
      </c>
      <c r="F25" s="9" t="s">
        <v>4</v>
      </c>
      <c r="G25" s="9" t="s">
        <v>5</v>
      </c>
      <c r="H25" s="9" t="s">
        <v>6</v>
      </c>
      <c r="I25" s="9" t="s">
        <v>7</v>
      </c>
      <c r="J25" s="9" t="s">
        <v>8</v>
      </c>
      <c r="K25" s="9" t="s">
        <v>9</v>
      </c>
      <c r="L25" s="9" t="s">
        <v>10</v>
      </c>
      <c r="M25" s="9" t="s">
        <v>11</v>
      </c>
      <c r="N25" s="9" t="s">
        <v>12</v>
      </c>
      <c r="O25" s="9" t="s">
        <v>13</v>
      </c>
      <c r="P25" s="9" t="s">
        <v>14</v>
      </c>
      <c r="Q25" s="9" t="s">
        <v>15</v>
      </c>
      <c r="R25" s="9" t="s">
        <v>16</v>
      </c>
      <c r="S25" s="9" t="s">
        <v>17</v>
      </c>
      <c r="T25" s="9" t="s">
        <v>18</v>
      </c>
      <c r="U25" s="10" t="s">
        <v>19</v>
      </c>
      <c r="V25" s="9" t="s">
        <v>51</v>
      </c>
      <c r="W25" s="9" t="s">
        <v>62</v>
      </c>
      <c r="X25" s="9" t="s">
        <v>64</v>
      </c>
    </row>
    <row r="26" spans="1:24" x14ac:dyDescent="0.25">
      <c r="A26" s="7" t="s">
        <v>20</v>
      </c>
      <c r="B26" s="2">
        <v>101.7</v>
      </c>
      <c r="C26" s="2">
        <v>100.8</v>
      </c>
      <c r="D26" s="2">
        <v>100.9</v>
      </c>
      <c r="E26" s="2">
        <v>100.9</v>
      </c>
      <c r="F26" s="2">
        <v>104.3</v>
      </c>
      <c r="G26" s="2">
        <v>103.5</v>
      </c>
      <c r="H26" s="2">
        <v>102.6</v>
      </c>
      <c r="I26" s="2">
        <v>107.1</v>
      </c>
      <c r="J26" s="2">
        <v>108.9</v>
      </c>
      <c r="K26" s="2">
        <v>106.3</v>
      </c>
      <c r="L26" s="2">
        <v>106.4</v>
      </c>
      <c r="M26" s="2">
        <v>108.3</v>
      </c>
      <c r="N26" s="2">
        <v>106.4</v>
      </c>
      <c r="O26" s="2">
        <v>104.6</v>
      </c>
      <c r="P26" s="2">
        <v>102.8</v>
      </c>
      <c r="Q26" s="2">
        <v>100.9</v>
      </c>
      <c r="R26" s="2">
        <v>101.9</v>
      </c>
      <c r="S26" s="2">
        <v>102.8</v>
      </c>
      <c r="T26" s="2">
        <v>102.8</v>
      </c>
      <c r="U26" s="2">
        <v>100.9</v>
      </c>
      <c r="V26" s="49">
        <v>106.7</v>
      </c>
      <c r="W26" s="49">
        <v>103.8</v>
      </c>
      <c r="X26" s="49">
        <v>101.9</v>
      </c>
    </row>
    <row r="27" spans="1:24" x14ac:dyDescent="0.25">
      <c r="A27" s="11" t="s">
        <v>23</v>
      </c>
      <c r="B27" s="13">
        <v>75.2</v>
      </c>
      <c r="C27" s="13">
        <v>75.5</v>
      </c>
      <c r="D27" s="13">
        <v>75.3</v>
      </c>
      <c r="E27" s="13">
        <v>76.7</v>
      </c>
      <c r="F27" s="13">
        <v>77.900000000000006</v>
      </c>
      <c r="G27" s="13">
        <v>79.400000000000006</v>
      </c>
      <c r="H27" s="13">
        <v>78.099999999999994</v>
      </c>
      <c r="I27" s="13">
        <v>82</v>
      </c>
      <c r="J27" s="13">
        <v>86</v>
      </c>
      <c r="K27" s="13">
        <v>82.3</v>
      </c>
      <c r="L27" s="13">
        <v>83.9</v>
      </c>
      <c r="M27" s="13">
        <v>88.5</v>
      </c>
      <c r="N27" s="13">
        <v>86.2</v>
      </c>
      <c r="O27" s="13">
        <v>84.2</v>
      </c>
      <c r="P27" s="13">
        <v>84.1</v>
      </c>
      <c r="Q27" s="13">
        <v>82.5</v>
      </c>
      <c r="R27" s="13">
        <v>83.2</v>
      </c>
      <c r="S27" s="13">
        <v>84.9</v>
      </c>
      <c r="T27" s="13">
        <v>86.1</v>
      </c>
      <c r="U27" s="13">
        <v>84.3</v>
      </c>
      <c r="V27" s="57">
        <v>89.2</v>
      </c>
      <c r="W27" s="57">
        <v>87.5</v>
      </c>
      <c r="X27" s="57">
        <v>89.8</v>
      </c>
    </row>
    <row r="28" spans="1:24" x14ac:dyDescent="0.25">
      <c r="A28" s="7" t="s">
        <v>54</v>
      </c>
      <c r="B28" s="2">
        <v>61.8</v>
      </c>
      <c r="C28" s="2">
        <v>61</v>
      </c>
      <c r="D28" s="2">
        <v>62.7</v>
      </c>
      <c r="E28" s="2">
        <v>63.4</v>
      </c>
      <c r="F28" s="2">
        <v>65.7</v>
      </c>
      <c r="G28" s="2">
        <v>66</v>
      </c>
      <c r="H28" s="2">
        <v>67.599999999999994</v>
      </c>
      <c r="I28" s="2">
        <v>72.7</v>
      </c>
      <c r="J28" s="2">
        <v>73</v>
      </c>
      <c r="K28" s="2">
        <v>71.8</v>
      </c>
      <c r="L28" s="2">
        <v>78.5</v>
      </c>
      <c r="M28" s="2">
        <v>81.5</v>
      </c>
      <c r="N28" s="2">
        <v>76.3</v>
      </c>
      <c r="O28" s="2">
        <v>73.5</v>
      </c>
      <c r="P28" s="2">
        <v>74.400000000000006</v>
      </c>
      <c r="Q28" s="2">
        <v>71.7</v>
      </c>
      <c r="R28" s="2">
        <v>74.8</v>
      </c>
      <c r="S28" s="2">
        <v>79.599999999999994</v>
      </c>
      <c r="T28" s="2">
        <v>79.400000000000006</v>
      </c>
      <c r="U28" s="2">
        <v>76.599999999999994</v>
      </c>
      <c r="V28" s="49">
        <v>80</v>
      </c>
      <c r="W28" s="49">
        <v>80.8</v>
      </c>
      <c r="X28" s="49">
        <v>84.8</v>
      </c>
    </row>
    <row r="29" spans="1:24" x14ac:dyDescent="0.25">
      <c r="A29" s="7" t="s">
        <v>55</v>
      </c>
      <c r="B29" s="2">
        <v>82.6</v>
      </c>
      <c r="C29" s="2">
        <v>82.9</v>
      </c>
      <c r="D29" s="2">
        <v>83.1</v>
      </c>
      <c r="E29" s="2">
        <v>85.6</v>
      </c>
      <c r="F29" s="2">
        <v>89.6</v>
      </c>
      <c r="G29" s="2">
        <v>90.3</v>
      </c>
      <c r="H29" s="2">
        <v>87.1</v>
      </c>
      <c r="I29" s="2">
        <v>90.7</v>
      </c>
      <c r="J29" s="2">
        <v>97.5</v>
      </c>
      <c r="K29" s="2">
        <v>93.9</v>
      </c>
      <c r="L29" s="2">
        <v>92.1</v>
      </c>
      <c r="M29" s="2">
        <v>97.4</v>
      </c>
      <c r="N29" s="2">
        <v>96.5</v>
      </c>
      <c r="O29" s="2">
        <v>95.7</v>
      </c>
      <c r="P29" s="2">
        <v>92.8</v>
      </c>
      <c r="Q29" s="2">
        <v>92.7</v>
      </c>
      <c r="R29" s="2">
        <v>92.9</v>
      </c>
      <c r="S29" s="2">
        <v>92</v>
      </c>
      <c r="T29" s="2">
        <v>93.4</v>
      </c>
      <c r="U29" s="2">
        <v>92.2</v>
      </c>
      <c r="V29" s="49">
        <v>96.2</v>
      </c>
      <c r="W29" s="49">
        <v>94.7</v>
      </c>
      <c r="X29" s="49">
        <v>95.5</v>
      </c>
    </row>
    <row r="30" spans="1:24" x14ac:dyDescent="0.25">
      <c r="A30" s="7" t="s">
        <v>56</v>
      </c>
      <c r="B30" s="2">
        <v>54.2</v>
      </c>
      <c r="C30" s="2">
        <v>51.8</v>
      </c>
      <c r="D30" s="2">
        <v>46.9</v>
      </c>
      <c r="E30" s="2">
        <v>47.7</v>
      </c>
      <c r="F30" s="2">
        <v>49.9</v>
      </c>
      <c r="G30" s="2">
        <v>47.4</v>
      </c>
      <c r="H30" s="2">
        <v>47.1</v>
      </c>
      <c r="I30" s="2">
        <v>57</v>
      </c>
      <c r="J30" s="2">
        <v>55.1</v>
      </c>
      <c r="K30" s="2">
        <v>53.4</v>
      </c>
      <c r="L30" s="2">
        <v>53.9</v>
      </c>
      <c r="M30" s="2">
        <v>57.4</v>
      </c>
      <c r="N30" s="2">
        <v>56.6</v>
      </c>
      <c r="O30" s="2">
        <v>59.8</v>
      </c>
      <c r="P30" s="2">
        <v>66.900000000000006</v>
      </c>
      <c r="Q30" s="2">
        <v>67.7</v>
      </c>
      <c r="R30" s="2">
        <v>60</v>
      </c>
      <c r="S30" s="2">
        <v>68.599999999999994</v>
      </c>
      <c r="T30" s="2">
        <v>67.599999999999994</v>
      </c>
      <c r="U30" s="2">
        <v>62.1</v>
      </c>
      <c r="V30" s="49">
        <v>78.7</v>
      </c>
      <c r="W30" s="49">
        <v>67.2</v>
      </c>
      <c r="X30" s="49">
        <v>67.400000000000006</v>
      </c>
    </row>
    <row r="31" spans="1:24" x14ac:dyDescent="0.25">
      <c r="A31" s="7" t="s">
        <v>57</v>
      </c>
      <c r="B31" s="2">
        <v>89.1</v>
      </c>
      <c r="C31" s="2">
        <v>91.3</v>
      </c>
      <c r="D31" s="2">
        <v>85.7</v>
      </c>
      <c r="E31" s="2">
        <v>85.1</v>
      </c>
      <c r="F31" s="2">
        <v>75.099999999999994</v>
      </c>
      <c r="G31" s="2">
        <v>81.900000000000006</v>
      </c>
      <c r="H31" s="2">
        <v>81.5</v>
      </c>
      <c r="I31" s="2">
        <v>82.6</v>
      </c>
      <c r="J31" s="2">
        <v>85.5</v>
      </c>
      <c r="K31" s="2">
        <v>74.599999999999994</v>
      </c>
      <c r="L31" s="2">
        <v>80</v>
      </c>
      <c r="M31" s="2">
        <v>85.3</v>
      </c>
      <c r="N31" s="2">
        <v>82.4</v>
      </c>
      <c r="O31" s="2">
        <v>74.8</v>
      </c>
      <c r="P31" s="2">
        <v>79.599999999999994</v>
      </c>
      <c r="Q31" s="2">
        <v>73.5</v>
      </c>
      <c r="R31" s="2">
        <v>71.400000000000006</v>
      </c>
      <c r="S31" s="2">
        <v>76.400000000000006</v>
      </c>
      <c r="T31" s="2">
        <v>80.5</v>
      </c>
      <c r="U31" s="2">
        <v>76.7</v>
      </c>
      <c r="V31" s="49">
        <v>83.5</v>
      </c>
      <c r="W31" s="49">
        <v>76.2</v>
      </c>
      <c r="X31" s="49">
        <v>83.2</v>
      </c>
    </row>
    <row r="32" spans="1:24" x14ac:dyDescent="0.25">
      <c r="A32" s="7" t="s">
        <v>58</v>
      </c>
      <c r="B32" s="2">
        <v>46.7</v>
      </c>
      <c r="C32" s="2">
        <v>47.1</v>
      </c>
      <c r="D32" s="2">
        <v>51.7</v>
      </c>
      <c r="E32" s="2">
        <v>50.2</v>
      </c>
      <c r="F32" s="2">
        <v>52.1</v>
      </c>
      <c r="G32" s="2">
        <v>51.8</v>
      </c>
      <c r="H32" s="2">
        <v>52.6</v>
      </c>
      <c r="I32" s="2">
        <v>57</v>
      </c>
      <c r="J32" s="2">
        <v>56.4</v>
      </c>
      <c r="K32" s="2">
        <v>58</v>
      </c>
      <c r="L32" s="2">
        <v>58.3</v>
      </c>
      <c r="M32" s="2">
        <v>61.6</v>
      </c>
      <c r="N32" s="2">
        <v>57</v>
      </c>
      <c r="O32" s="2">
        <v>56.9</v>
      </c>
      <c r="P32" s="2">
        <v>61</v>
      </c>
      <c r="Q32" s="2">
        <v>57.8</v>
      </c>
      <c r="R32" s="2">
        <v>63.4</v>
      </c>
      <c r="S32" s="2">
        <v>65.099999999999994</v>
      </c>
      <c r="T32" s="2">
        <v>63.8</v>
      </c>
      <c r="U32" s="2">
        <v>64</v>
      </c>
      <c r="V32" s="49">
        <v>72.5</v>
      </c>
      <c r="W32" s="49">
        <v>76.2</v>
      </c>
      <c r="X32" s="49">
        <v>76</v>
      </c>
    </row>
    <row r="33" spans="1:24" x14ac:dyDescent="0.25">
      <c r="A33" s="1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4" ht="15.75" x14ac:dyDescent="0.25">
      <c r="A34" s="19" t="s">
        <v>59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4" x14ac:dyDescent="0.25">
      <c r="A35" s="8" t="s">
        <v>60</v>
      </c>
      <c r="B35" s="9" t="s">
        <v>0</v>
      </c>
      <c r="C35" s="9" t="s">
        <v>1</v>
      </c>
      <c r="D35" s="9" t="s">
        <v>2</v>
      </c>
      <c r="E35" s="9" t="s">
        <v>3</v>
      </c>
      <c r="F35" s="9" t="s">
        <v>4</v>
      </c>
      <c r="G35" s="9" t="s">
        <v>5</v>
      </c>
      <c r="H35" s="9" t="s">
        <v>6</v>
      </c>
      <c r="I35" s="9" t="s">
        <v>7</v>
      </c>
      <c r="J35" s="9" t="s">
        <v>8</v>
      </c>
      <c r="K35" s="9" t="s">
        <v>9</v>
      </c>
      <c r="L35" s="9" t="s">
        <v>10</v>
      </c>
      <c r="M35" s="9" t="s">
        <v>11</v>
      </c>
      <c r="N35" s="9" t="s">
        <v>12</v>
      </c>
      <c r="O35" s="9" t="s">
        <v>13</v>
      </c>
      <c r="P35" s="9" t="s">
        <v>14</v>
      </c>
      <c r="Q35" s="9" t="s">
        <v>15</v>
      </c>
      <c r="R35" s="9" t="s">
        <v>16</v>
      </c>
      <c r="S35" s="9" t="s">
        <v>17</v>
      </c>
      <c r="T35" s="9" t="s">
        <v>18</v>
      </c>
      <c r="U35" s="10" t="s">
        <v>19</v>
      </c>
      <c r="V35" s="9" t="s">
        <v>51</v>
      </c>
      <c r="W35" s="9" t="s">
        <v>62</v>
      </c>
      <c r="X35" s="9" t="s">
        <v>64</v>
      </c>
    </row>
    <row r="36" spans="1:24" x14ac:dyDescent="0.25">
      <c r="A36" s="7" t="s">
        <v>20</v>
      </c>
      <c r="B36" s="2">
        <v>121</v>
      </c>
      <c r="C36" s="2">
        <v>119</v>
      </c>
      <c r="D36" s="2">
        <v>118</v>
      </c>
      <c r="E36" s="2">
        <v>117</v>
      </c>
      <c r="F36" s="2">
        <v>120</v>
      </c>
      <c r="G36" s="2">
        <v>119</v>
      </c>
      <c r="H36" s="2">
        <v>117</v>
      </c>
      <c r="I36" s="2">
        <v>121</v>
      </c>
      <c r="J36" s="2">
        <v>122</v>
      </c>
      <c r="K36" s="2">
        <v>118</v>
      </c>
      <c r="L36" s="2">
        <v>117</v>
      </c>
      <c r="M36" s="2">
        <v>118</v>
      </c>
      <c r="N36" s="2">
        <v>116</v>
      </c>
      <c r="O36" s="2">
        <v>114</v>
      </c>
      <c r="P36" s="2">
        <v>111</v>
      </c>
      <c r="Q36" s="2">
        <v>109</v>
      </c>
      <c r="R36" s="2">
        <v>109</v>
      </c>
      <c r="S36" s="2">
        <v>110</v>
      </c>
      <c r="T36" s="2">
        <v>109</v>
      </c>
      <c r="U36" s="2">
        <v>107</v>
      </c>
      <c r="V36" s="49">
        <v>112</v>
      </c>
      <c r="W36" s="49">
        <v>109</v>
      </c>
      <c r="X36" s="49">
        <v>107</v>
      </c>
    </row>
    <row r="37" spans="1:24" x14ac:dyDescent="0.25">
      <c r="A37" s="11" t="s">
        <v>23</v>
      </c>
      <c r="B37" s="13">
        <v>89.5</v>
      </c>
      <c r="C37" s="13">
        <v>89.1</v>
      </c>
      <c r="D37" s="13">
        <v>88.2</v>
      </c>
      <c r="E37" s="13">
        <v>89</v>
      </c>
      <c r="F37" s="13">
        <v>89.6</v>
      </c>
      <c r="G37" s="13">
        <v>91.3</v>
      </c>
      <c r="H37" s="13">
        <v>89.1</v>
      </c>
      <c r="I37" s="13">
        <v>92.7</v>
      </c>
      <c r="J37" s="13">
        <v>96.4</v>
      </c>
      <c r="K37" s="13">
        <v>91.4</v>
      </c>
      <c r="L37" s="13">
        <v>92.3</v>
      </c>
      <c r="M37" s="13">
        <v>96.5</v>
      </c>
      <c r="N37" s="13">
        <v>93.9</v>
      </c>
      <c r="O37" s="13">
        <v>91.8</v>
      </c>
      <c r="P37" s="13">
        <v>90.8</v>
      </c>
      <c r="Q37" s="13">
        <v>89.1</v>
      </c>
      <c r="R37" s="13">
        <v>89</v>
      </c>
      <c r="S37" s="13">
        <v>90.8</v>
      </c>
      <c r="T37" s="13">
        <v>91.3</v>
      </c>
      <c r="U37" s="13">
        <v>89.3</v>
      </c>
      <c r="V37" s="57">
        <v>93.7</v>
      </c>
      <c r="W37" s="57">
        <v>91.9</v>
      </c>
      <c r="X37" s="57">
        <v>94.3</v>
      </c>
    </row>
    <row r="38" spans="1:24" x14ac:dyDescent="0.25">
      <c r="A38" s="7" t="s">
        <v>54</v>
      </c>
      <c r="B38" s="2">
        <v>73.5</v>
      </c>
      <c r="C38" s="2">
        <v>72</v>
      </c>
      <c r="D38" s="2">
        <v>73.3</v>
      </c>
      <c r="E38" s="2">
        <v>73.5</v>
      </c>
      <c r="F38" s="2">
        <v>75.599999999999994</v>
      </c>
      <c r="G38" s="2">
        <v>75.900000000000006</v>
      </c>
      <c r="H38" s="2">
        <v>77.099999999999994</v>
      </c>
      <c r="I38" s="2">
        <v>82.1</v>
      </c>
      <c r="J38" s="2">
        <v>81.8</v>
      </c>
      <c r="K38" s="2">
        <v>79.7</v>
      </c>
      <c r="L38" s="2">
        <v>86.3</v>
      </c>
      <c r="M38" s="2">
        <v>88.9</v>
      </c>
      <c r="N38" s="2">
        <v>83.2</v>
      </c>
      <c r="O38" s="2">
        <v>80.099999999999994</v>
      </c>
      <c r="P38" s="2">
        <v>80.3</v>
      </c>
      <c r="Q38" s="2">
        <v>77.400000000000006</v>
      </c>
      <c r="R38" s="2">
        <v>80.099999999999994</v>
      </c>
      <c r="S38" s="2">
        <v>85.2</v>
      </c>
      <c r="T38" s="2">
        <v>84.2</v>
      </c>
      <c r="U38" s="2">
        <v>81.2</v>
      </c>
      <c r="V38" s="49">
        <v>84</v>
      </c>
      <c r="W38" s="49">
        <v>84.8</v>
      </c>
      <c r="X38" s="49">
        <v>89</v>
      </c>
    </row>
    <row r="39" spans="1:24" x14ac:dyDescent="0.25">
      <c r="A39" s="7" t="s">
        <v>55</v>
      </c>
      <c r="B39" s="2">
        <v>98.3</v>
      </c>
      <c r="C39" s="2">
        <v>97.8</v>
      </c>
      <c r="D39" s="2">
        <v>97.2</v>
      </c>
      <c r="E39" s="2">
        <v>99.3</v>
      </c>
      <c r="F39" s="2">
        <v>103</v>
      </c>
      <c r="G39" s="2">
        <v>103.9</v>
      </c>
      <c r="H39" s="2">
        <v>99.3</v>
      </c>
      <c r="I39" s="2">
        <v>102.5</v>
      </c>
      <c r="J39" s="2">
        <v>109.2</v>
      </c>
      <c r="K39" s="2">
        <v>104.2</v>
      </c>
      <c r="L39" s="2">
        <v>101.3</v>
      </c>
      <c r="M39" s="2">
        <v>106.2</v>
      </c>
      <c r="N39" s="2">
        <v>105.1</v>
      </c>
      <c r="O39" s="2">
        <v>104.3</v>
      </c>
      <c r="P39" s="2">
        <v>100.2</v>
      </c>
      <c r="Q39" s="2">
        <v>100.1</v>
      </c>
      <c r="R39" s="2">
        <v>99.4</v>
      </c>
      <c r="S39" s="2">
        <v>98.5</v>
      </c>
      <c r="T39" s="2">
        <v>99</v>
      </c>
      <c r="U39" s="2">
        <v>97.7</v>
      </c>
      <c r="V39" s="49">
        <v>101</v>
      </c>
      <c r="W39" s="49">
        <v>99.5</v>
      </c>
      <c r="X39" s="49">
        <v>100.2</v>
      </c>
    </row>
    <row r="40" spans="1:24" x14ac:dyDescent="0.25">
      <c r="A40" s="7" t="s">
        <v>56</v>
      </c>
      <c r="B40" s="2">
        <v>64.5</v>
      </c>
      <c r="C40" s="2">
        <v>61.1</v>
      </c>
      <c r="D40" s="2">
        <v>54.9</v>
      </c>
      <c r="E40" s="2">
        <v>55.4</v>
      </c>
      <c r="F40" s="2">
        <v>57.4</v>
      </c>
      <c r="G40" s="2">
        <v>54.5</v>
      </c>
      <c r="H40" s="2">
        <v>53.7</v>
      </c>
      <c r="I40" s="2">
        <v>64.5</v>
      </c>
      <c r="J40" s="2">
        <v>61.7</v>
      </c>
      <c r="K40" s="2">
        <v>59.2</v>
      </c>
      <c r="L40" s="2">
        <v>59.3</v>
      </c>
      <c r="M40" s="2">
        <v>62.6</v>
      </c>
      <c r="N40" s="2">
        <v>61.7</v>
      </c>
      <c r="O40" s="2">
        <v>65.2</v>
      </c>
      <c r="P40" s="2">
        <v>72.3</v>
      </c>
      <c r="Q40" s="2">
        <v>73.099999999999994</v>
      </c>
      <c r="R40" s="2">
        <v>64.2</v>
      </c>
      <c r="S40" s="2">
        <v>73.400000000000006</v>
      </c>
      <c r="T40" s="2">
        <v>71.7</v>
      </c>
      <c r="U40" s="2">
        <v>65.8</v>
      </c>
      <c r="V40" s="49">
        <v>82.6</v>
      </c>
      <c r="W40" s="49">
        <v>70.5</v>
      </c>
      <c r="X40" s="49">
        <v>70.8</v>
      </c>
    </row>
    <row r="41" spans="1:24" x14ac:dyDescent="0.25">
      <c r="A41" s="7" t="s">
        <v>57</v>
      </c>
      <c r="B41" s="2">
        <v>106</v>
      </c>
      <c r="C41" s="2">
        <v>107.7</v>
      </c>
      <c r="D41" s="2">
        <v>100.3</v>
      </c>
      <c r="E41" s="2">
        <v>98.7</v>
      </c>
      <c r="F41" s="2">
        <v>86.4</v>
      </c>
      <c r="G41" s="2">
        <v>94.2</v>
      </c>
      <c r="H41" s="2">
        <v>92.9</v>
      </c>
      <c r="I41" s="2">
        <v>93.3</v>
      </c>
      <c r="J41" s="2">
        <v>95.8</v>
      </c>
      <c r="K41" s="2">
        <v>82.8</v>
      </c>
      <c r="L41" s="2">
        <v>88</v>
      </c>
      <c r="M41" s="2">
        <v>93</v>
      </c>
      <c r="N41" s="2">
        <v>89.8</v>
      </c>
      <c r="O41" s="2">
        <v>81.5</v>
      </c>
      <c r="P41" s="2">
        <v>86</v>
      </c>
      <c r="Q41" s="2">
        <v>79.400000000000006</v>
      </c>
      <c r="R41" s="2">
        <v>76.400000000000006</v>
      </c>
      <c r="S41" s="2">
        <v>81.8</v>
      </c>
      <c r="T41" s="2">
        <v>85.4</v>
      </c>
      <c r="U41" s="2">
        <v>81.3</v>
      </c>
      <c r="V41" s="49">
        <v>87.6</v>
      </c>
      <c r="W41" s="49">
        <v>80.099999999999994</v>
      </c>
      <c r="X41" s="49">
        <v>87.4</v>
      </c>
    </row>
    <row r="42" spans="1:24" x14ac:dyDescent="0.25">
      <c r="A42" s="7" t="s">
        <v>58</v>
      </c>
      <c r="B42" s="2">
        <v>55.6</v>
      </c>
      <c r="C42" s="2">
        <v>55.5</v>
      </c>
      <c r="D42" s="2">
        <v>60.5</v>
      </c>
      <c r="E42" s="2">
        <v>58.3</v>
      </c>
      <c r="F42" s="2">
        <v>59.9</v>
      </c>
      <c r="G42" s="2">
        <v>59.6</v>
      </c>
      <c r="H42" s="2">
        <v>60</v>
      </c>
      <c r="I42" s="2">
        <v>64.400000000000006</v>
      </c>
      <c r="J42" s="2">
        <v>63.2</v>
      </c>
      <c r="K42" s="2">
        <v>64.400000000000006</v>
      </c>
      <c r="L42" s="2">
        <v>64.099999999999994</v>
      </c>
      <c r="M42" s="2">
        <v>67.2</v>
      </c>
      <c r="N42" s="2">
        <v>62.1</v>
      </c>
      <c r="O42" s="2">
        <v>62</v>
      </c>
      <c r="P42" s="2">
        <v>65.8</v>
      </c>
      <c r="Q42" s="2">
        <v>62.5</v>
      </c>
      <c r="R42" s="2">
        <v>67.8</v>
      </c>
      <c r="S42" s="2">
        <v>69.7</v>
      </c>
      <c r="T42" s="2">
        <v>67.599999999999994</v>
      </c>
      <c r="U42" s="2">
        <v>67.8</v>
      </c>
      <c r="V42" s="49">
        <v>76.2</v>
      </c>
      <c r="W42" s="49">
        <v>80</v>
      </c>
      <c r="X42" s="49">
        <v>79.8</v>
      </c>
    </row>
    <row r="43" spans="1:24" x14ac:dyDescent="0.25">
      <c r="A43" s="1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4" ht="15.75" x14ac:dyDescent="0.25">
      <c r="A44" s="19" t="s">
        <v>27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4" x14ac:dyDescent="0.25">
      <c r="A45" s="8" t="s">
        <v>60</v>
      </c>
      <c r="B45" s="9" t="s">
        <v>0</v>
      </c>
      <c r="C45" s="9" t="s">
        <v>1</v>
      </c>
      <c r="D45" s="9" t="s">
        <v>2</v>
      </c>
      <c r="E45" s="9" t="s">
        <v>3</v>
      </c>
      <c r="F45" s="9" t="s">
        <v>4</v>
      </c>
      <c r="G45" s="9" t="s">
        <v>5</v>
      </c>
      <c r="H45" s="9" t="s">
        <v>6</v>
      </c>
      <c r="I45" s="9" t="s">
        <v>7</v>
      </c>
      <c r="J45" s="9" t="s">
        <v>8</v>
      </c>
      <c r="K45" s="9" t="s">
        <v>9</v>
      </c>
      <c r="L45" s="9" t="s">
        <v>10</v>
      </c>
      <c r="M45" s="9" t="s">
        <v>11</v>
      </c>
      <c r="N45" s="9" t="s">
        <v>12</v>
      </c>
      <c r="O45" s="9" t="s">
        <v>13</v>
      </c>
      <c r="P45" s="9" t="s">
        <v>14</v>
      </c>
      <c r="Q45" s="9" t="s">
        <v>15</v>
      </c>
      <c r="R45" s="9" t="s">
        <v>16</v>
      </c>
      <c r="S45" s="9" t="s">
        <v>17</v>
      </c>
      <c r="T45" s="9" t="s">
        <v>18</v>
      </c>
      <c r="U45" s="10" t="s">
        <v>19</v>
      </c>
      <c r="V45" s="9" t="s">
        <v>51</v>
      </c>
      <c r="W45" s="9" t="s">
        <v>62</v>
      </c>
      <c r="X45" s="9" t="s">
        <v>64</v>
      </c>
    </row>
    <row r="46" spans="1:24" x14ac:dyDescent="0.25">
      <c r="A46" s="7" t="s">
        <v>20</v>
      </c>
      <c r="B46" s="1">
        <v>34135.1</v>
      </c>
      <c r="C46" s="1">
        <v>34956.6</v>
      </c>
      <c r="D46" s="1">
        <v>35460.400000000001</v>
      </c>
      <c r="E46" s="1">
        <v>36087.599999999999</v>
      </c>
      <c r="F46" s="1">
        <v>37424.300000000003</v>
      </c>
      <c r="G46" s="1">
        <v>38332.300000000003</v>
      </c>
      <c r="H46" s="1">
        <v>39720.400000000001</v>
      </c>
      <c r="I46" s="1">
        <v>41653.1</v>
      </c>
      <c r="J46" s="1">
        <v>41784.800000000003</v>
      </c>
      <c r="K46" s="1">
        <v>38227</v>
      </c>
      <c r="L46" s="1">
        <v>39257.9</v>
      </c>
      <c r="M46" s="1">
        <v>40010.1</v>
      </c>
      <c r="N46" s="1">
        <v>39213.599999999999</v>
      </c>
      <c r="O46" s="1">
        <v>38651</v>
      </c>
      <c r="P46" s="1">
        <v>38307.4</v>
      </c>
      <c r="Q46" s="1">
        <v>38359.5</v>
      </c>
      <c r="R46" s="1">
        <v>39233.1</v>
      </c>
      <c r="S46" s="1">
        <v>40434.199999999997</v>
      </c>
      <c r="T46" s="1">
        <v>40862.400000000001</v>
      </c>
      <c r="U46" s="1">
        <v>41368.300000000003</v>
      </c>
      <c r="V46" s="48">
        <v>40279.800000000003</v>
      </c>
      <c r="W46" s="48">
        <v>41295.599999999999</v>
      </c>
      <c r="X46" s="48">
        <v>41780.6</v>
      </c>
    </row>
    <row r="47" spans="1:24" x14ac:dyDescent="0.25">
      <c r="A47" s="11" t="s">
        <v>23</v>
      </c>
      <c r="B47" s="12">
        <v>27227.200000000001</v>
      </c>
      <c r="C47" s="12">
        <v>28010.2</v>
      </c>
      <c r="D47" s="12">
        <v>28261.4</v>
      </c>
      <c r="E47" s="12">
        <v>29071.4</v>
      </c>
      <c r="F47" s="12">
        <v>29484.1</v>
      </c>
      <c r="G47" s="12">
        <v>30844.6</v>
      </c>
      <c r="H47" s="12">
        <v>31580.400000000001</v>
      </c>
      <c r="I47" s="12">
        <v>32971</v>
      </c>
      <c r="J47" s="12">
        <v>33680.6</v>
      </c>
      <c r="K47" s="12">
        <v>30115.5</v>
      </c>
      <c r="L47" s="12">
        <v>31206.1</v>
      </c>
      <c r="M47" s="12">
        <v>32847.4</v>
      </c>
      <c r="N47" s="12">
        <v>31800.400000000001</v>
      </c>
      <c r="O47" s="12">
        <v>31092.6</v>
      </c>
      <c r="P47" s="12">
        <v>31206.2</v>
      </c>
      <c r="Q47" s="12">
        <v>31361.599999999999</v>
      </c>
      <c r="R47" s="12">
        <v>31921.8</v>
      </c>
      <c r="S47" s="12">
        <v>33291.300000000003</v>
      </c>
      <c r="T47" s="12">
        <v>34060.5</v>
      </c>
      <c r="U47" s="12">
        <v>34244.1</v>
      </c>
      <c r="V47" s="58">
        <v>33382</v>
      </c>
      <c r="W47" s="58">
        <v>34245</v>
      </c>
      <c r="X47" s="58">
        <v>36323.5</v>
      </c>
    </row>
    <row r="48" spans="1:24" x14ac:dyDescent="0.25">
      <c r="A48" s="7" t="s">
        <v>54</v>
      </c>
      <c r="B48" s="1">
        <v>21862.799999999999</v>
      </c>
      <c r="C48" s="1">
        <v>22336.6</v>
      </c>
      <c r="D48" s="1">
        <v>23083.5</v>
      </c>
      <c r="E48" s="1">
        <v>23551.599999999999</v>
      </c>
      <c r="F48" s="1">
        <v>24521.599999999999</v>
      </c>
      <c r="G48" s="1">
        <v>25371.5</v>
      </c>
      <c r="H48" s="1">
        <v>27246.3</v>
      </c>
      <c r="I48" s="1">
        <v>28817.5</v>
      </c>
      <c r="J48" s="1">
        <v>28552.5</v>
      </c>
      <c r="K48" s="1">
        <v>26233.599999999999</v>
      </c>
      <c r="L48" s="1">
        <v>29176.1</v>
      </c>
      <c r="M48" s="1">
        <v>30507.5</v>
      </c>
      <c r="N48" s="1">
        <v>28204.5</v>
      </c>
      <c r="O48" s="1">
        <v>27088.400000000001</v>
      </c>
      <c r="P48" s="1">
        <v>27403</v>
      </c>
      <c r="Q48" s="1">
        <v>27245.8</v>
      </c>
      <c r="R48" s="1">
        <v>28647.9</v>
      </c>
      <c r="S48" s="1">
        <v>31164.7</v>
      </c>
      <c r="T48" s="1">
        <v>31432.2</v>
      </c>
      <c r="U48" s="1">
        <v>31270.2</v>
      </c>
      <c r="V48" s="48">
        <v>30076.799999999999</v>
      </c>
      <c r="W48" s="48">
        <v>30969.200000000001</v>
      </c>
      <c r="X48" s="48">
        <v>34065</v>
      </c>
    </row>
    <row r="49" spans="1:24" x14ac:dyDescent="0.25">
      <c r="A49" s="7" t="s">
        <v>55</v>
      </c>
      <c r="B49" s="1">
        <v>31506.1</v>
      </c>
      <c r="C49" s="1">
        <v>32338</v>
      </c>
      <c r="D49" s="1">
        <v>32502.3</v>
      </c>
      <c r="E49" s="1">
        <v>33529.599999999999</v>
      </c>
      <c r="F49" s="1">
        <v>34762.1</v>
      </c>
      <c r="G49" s="1">
        <v>35880.5</v>
      </c>
      <c r="H49" s="1">
        <v>35682.800000000003</v>
      </c>
      <c r="I49" s="1">
        <v>37079.199999999997</v>
      </c>
      <c r="J49" s="1">
        <v>38347.800000000003</v>
      </c>
      <c r="K49" s="1">
        <v>34530.800000000003</v>
      </c>
      <c r="L49" s="1">
        <v>34423.599999999999</v>
      </c>
      <c r="M49" s="1">
        <v>36156.699999999997</v>
      </c>
      <c r="N49" s="1">
        <v>35645.9</v>
      </c>
      <c r="O49" s="1">
        <v>35418.1</v>
      </c>
      <c r="P49" s="1">
        <v>34537.1</v>
      </c>
      <c r="Q49" s="1">
        <v>35243.300000000003</v>
      </c>
      <c r="R49" s="1">
        <v>35702.800000000003</v>
      </c>
      <c r="S49" s="1">
        <v>36154.9</v>
      </c>
      <c r="T49" s="1">
        <v>37006.1</v>
      </c>
      <c r="U49" s="1">
        <v>37437.4</v>
      </c>
      <c r="V49" s="48">
        <v>35884.800000000003</v>
      </c>
      <c r="W49" s="48">
        <v>37263.4</v>
      </c>
      <c r="X49" s="48">
        <v>38717.300000000003</v>
      </c>
    </row>
    <row r="50" spans="1:24" x14ac:dyDescent="0.25">
      <c r="A50" s="7" t="s">
        <v>56</v>
      </c>
      <c r="B50" s="1">
        <v>18008.8</v>
      </c>
      <c r="C50" s="1">
        <v>17711.5</v>
      </c>
      <c r="D50" s="1">
        <v>16173.4</v>
      </c>
      <c r="E50" s="1">
        <v>16631.099999999999</v>
      </c>
      <c r="F50" s="1">
        <v>17503.2</v>
      </c>
      <c r="G50" s="1">
        <v>17135.2</v>
      </c>
      <c r="H50" s="1">
        <v>17789.900000000001</v>
      </c>
      <c r="I50" s="1">
        <v>20537.599999999999</v>
      </c>
      <c r="J50" s="1">
        <v>19774.400000000001</v>
      </c>
      <c r="K50" s="1">
        <v>18660.3</v>
      </c>
      <c r="L50" s="1">
        <v>18837.599999999999</v>
      </c>
      <c r="M50" s="1">
        <v>20023</v>
      </c>
      <c r="N50" s="1">
        <v>19773</v>
      </c>
      <c r="O50" s="1">
        <v>21333.8</v>
      </c>
      <c r="P50" s="1">
        <v>23938.7</v>
      </c>
      <c r="Q50" s="1">
        <v>25737.5</v>
      </c>
      <c r="R50" s="1">
        <v>23497.5</v>
      </c>
      <c r="S50" s="1">
        <v>26538.3</v>
      </c>
      <c r="T50" s="1">
        <v>26025.4</v>
      </c>
      <c r="U50" s="1">
        <v>24527.200000000001</v>
      </c>
      <c r="V50" s="48">
        <v>28358.400000000001</v>
      </c>
      <c r="W50" s="48">
        <v>25421.8</v>
      </c>
      <c r="X50" s="48">
        <v>26574.799999999999</v>
      </c>
    </row>
    <row r="51" spans="1:24" x14ac:dyDescent="0.25">
      <c r="A51" s="7" t="s">
        <v>57</v>
      </c>
      <c r="B51" s="1">
        <v>28097.1</v>
      </c>
      <c r="C51" s="1">
        <v>29231.4</v>
      </c>
      <c r="D51" s="1">
        <v>28742.2</v>
      </c>
      <c r="E51" s="1">
        <v>29783.4</v>
      </c>
      <c r="F51" s="1">
        <v>26763.4</v>
      </c>
      <c r="G51" s="1">
        <v>30112.5</v>
      </c>
      <c r="H51" s="1">
        <v>31643.3</v>
      </c>
      <c r="I51" s="1">
        <v>32383</v>
      </c>
      <c r="J51" s="1">
        <v>33386.199999999997</v>
      </c>
      <c r="K51" s="1">
        <v>26975</v>
      </c>
      <c r="L51" s="1">
        <v>29650</v>
      </c>
      <c r="M51" s="1">
        <v>31601.1</v>
      </c>
      <c r="N51" s="1">
        <v>30498.400000000001</v>
      </c>
      <c r="O51" s="1">
        <v>27622.799999999999</v>
      </c>
      <c r="P51" s="1">
        <v>29665.1</v>
      </c>
      <c r="Q51" s="1">
        <v>27934.7</v>
      </c>
      <c r="R51" s="1">
        <v>27273</v>
      </c>
      <c r="S51" s="1">
        <v>29996.9</v>
      </c>
      <c r="T51" s="1">
        <v>31734.6</v>
      </c>
      <c r="U51" s="1">
        <v>31267</v>
      </c>
      <c r="V51" s="48">
        <v>31715</v>
      </c>
      <c r="W51" s="48">
        <v>30381.3</v>
      </c>
      <c r="X51" s="48">
        <v>33874.5</v>
      </c>
    </row>
    <row r="52" spans="1:24" x14ac:dyDescent="0.25">
      <c r="A52" s="7" t="s">
        <v>58</v>
      </c>
      <c r="B52" s="1">
        <v>16918.7</v>
      </c>
      <c r="C52" s="1">
        <v>17632.8</v>
      </c>
      <c r="D52" s="1">
        <v>19431.099999999999</v>
      </c>
      <c r="E52" s="1">
        <v>18956.5</v>
      </c>
      <c r="F52" s="1">
        <v>19648.8</v>
      </c>
      <c r="G52" s="1">
        <v>20101.2</v>
      </c>
      <c r="H52" s="1">
        <v>21418.7</v>
      </c>
      <c r="I52" s="1">
        <v>22546.400000000001</v>
      </c>
      <c r="J52" s="1">
        <v>22032.7</v>
      </c>
      <c r="K52" s="1">
        <v>21276.7</v>
      </c>
      <c r="L52" s="1">
        <v>21632.6</v>
      </c>
      <c r="M52" s="1">
        <v>22774.2</v>
      </c>
      <c r="N52" s="1">
        <v>20901.400000000001</v>
      </c>
      <c r="O52" s="1">
        <v>20927.8</v>
      </c>
      <c r="P52" s="1">
        <v>22532.2</v>
      </c>
      <c r="Q52" s="1">
        <v>21986.400000000001</v>
      </c>
      <c r="R52" s="1">
        <v>24229.599999999999</v>
      </c>
      <c r="S52" s="1">
        <v>25250.1</v>
      </c>
      <c r="T52" s="1">
        <v>24867.1</v>
      </c>
      <c r="U52" s="1">
        <v>25829.5</v>
      </c>
      <c r="V52" s="48">
        <v>26950.799999999999</v>
      </c>
      <c r="W52" s="48">
        <v>29136.7</v>
      </c>
      <c r="X52" s="48">
        <v>30182.400000000001</v>
      </c>
    </row>
  </sheetData>
  <phoneticPr fontId="10" type="noConversion"/>
  <printOptions gridLines="1"/>
  <pageMargins left="0" right="0" top="0" bottom="0" header="0.51181102362204722" footer="0.74803149606299213"/>
  <pageSetup paperSize="9" scale="65" orientation="landscape" r:id="rId1"/>
  <tableParts count="5"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775CA-29F7-4636-B3A3-BD4E57EF5496}">
  <sheetPr>
    <tabColor theme="3" tint="0.79998168889431442"/>
  </sheetPr>
  <dimension ref="A1:X58"/>
  <sheetViews>
    <sheetView zoomScaleNormal="100" workbookViewId="0">
      <selection activeCell="A3" sqref="A3"/>
    </sheetView>
  </sheetViews>
  <sheetFormatPr defaultColWidth="9.28515625" defaultRowHeight="15" x14ac:dyDescent="0.25"/>
  <cols>
    <col min="1" max="1" width="21.28515625" style="3" customWidth="1"/>
    <col min="2" max="21" width="8.7109375" style="3" customWidth="1"/>
    <col min="22" max="24" width="9.28515625" style="3" customWidth="1"/>
    <col min="25" max="16384" width="9.28515625" style="3"/>
  </cols>
  <sheetData>
    <row r="1" spans="1:24" ht="18.75" x14ac:dyDescent="0.3">
      <c r="A1" s="6" t="s">
        <v>67</v>
      </c>
    </row>
    <row r="2" spans="1:24" x14ac:dyDescent="0.25">
      <c r="A2" s="3" t="s">
        <v>52</v>
      </c>
    </row>
    <row r="4" spans="1:24" ht="15.75" x14ac:dyDescent="0.25">
      <c r="A4" s="19" t="s">
        <v>48</v>
      </c>
    </row>
    <row r="5" spans="1:24" x14ac:dyDescent="0.25">
      <c r="A5" s="8" t="s">
        <v>28</v>
      </c>
      <c r="B5" s="9" t="s">
        <v>0</v>
      </c>
      <c r="C5" s="9" t="s">
        <v>1</v>
      </c>
      <c r="D5" s="9" t="s">
        <v>2</v>
      </c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14</v>
      </c>
      <c r="Q5" s="9" t="s">
        <v>15</v>
      </c>
      <c r="R5" s="9" t="s">
        <v>16</v>
      </c>
      <c r="S5" s="9" t="s">
        <v>17</v>
      </c>
      <c r="T5" s="9" t="s">
        <v>18</v>
      </c>
      <c r="U5" s="10" t="s">
        <v>19</v>
      </c>
      <c r="V5" s="9" t="s">
        <v>51</v>
      </c>
      <c r="W5" s="9" t="s">
        <v>62</v>
      </c>
      <c r="X5" s="9" t="s">
        <v>64</v>
      </c>
    </row>
    <row r="6" spans="1:24" x14ac:dyDescent="0.25">
      <c r="A6" s="7" t="s">
        <v>34</v>
      </c>
      <c r="B6" s="1">
        <v>36270.1</v>
      </c>
      <c r="C6" s="1">
        <v>38454.800000000003</v>
      </c>
      <c r="D6" s="1">
        <v>38552.699999999997</v>
      </c>
      <c r="E6" s="1">
        <v>38643.199999999997</v>
      </c>
      <c r="F6" s="1">
        <v>40312.199999999997</v>
      </c>
      <c r="G6" s="1">
        <v>41705</v>
      </c>
      <c r="H6" s="1">
        <v>43989.1</v>
      </c>
      <c r="I6" s="1">
        <v>47355.199999999997</v>
      </c>
      <c r="J6" s="1">
        <v>48910.2</v>
      </c>
      <c r="K6" s="1">
        <v>46620.1</v>
      </c>
      <c r="L6" s="1">
        <v>47943.9</v>
      </c>
      <c r="M6" s="1">
        <v>48614</v>
      </c>
      <c r="N6" s="1">
        <v>48536.800000000003</v>
      </c>
      <c r="O6" s="1">
        <v>49746.8</v>
      </c>
      <c r="P6" s="1">
        <v>49522.7</v>
      </c>
      <c r="Q6" s="1">
        <v>51046.2</v>
      </c>
      <c r="R6" s="1">
        <v>51914</v>
      </c>
      <c r="S6" s="1">
        <v>53512.800000000003</v>
      </c>
      <c r="T6" s="1">
        <v>54982</v>
      </c>
      <c r="U6" s="1">
        <v>56756.6</v>
      </c>
      <c r="V6" s="48">
        <v>55424.5</v>
      </c>
      <c r="W6" s="48">
        <v>57622.9</v>
      </c>
      <c r="X6" s="48">
        <v>60375.8</v>
      </c>
    </row>
    <row r="7" spans="1:24" x14ac:dyDescent="0.25">
      <c r="A7" s="7" t="s">
        <v>35</v>
      </c>
      <c r="B7" s="1">
        <v>26094</v>
      </c>
      <c r="C7" s="1">
        <v>26551.8</v>
      </c>
      <c r="D7" s="1">
        <v>29570.2</v>
      </c>
      <c r="E7" s="1">
        <v>29065.599999999999</v>
      </c>
      <c r="F7" s="1">
        <v>30627.200000000001</v>
      </c>
      <c r="G7" s="1">
        <v>31344.2</v>
      </c>
      <c r="H7" s="1">
        <v>32924.9</v>
      </c>
      <c r="I7" s="1">
        <v>36024.5</v>
      </c>
      <c r="J7" s="1">
        <v>36529.699999999997</v>
      </c>
      <c r="K7" s="1">
        <v>33380</v>
      </c>
      <c r="L7" s="1">
        <v>31680</v>
      </c>
      <c r="M7" s="1">
        <v>33911</v>
      </c>
      <c r="N7" s="1">
        <v>33863.1</v>
      </c>
      <c r="O7" s="1">
        <v>33902.300000000003</v>
      </c>
      <c r="P7" s="1">
        <v>34387.199999999997</v>
      </c>
      <c r="Q7" s="1">
        <v>34417.800000000003</v>
      </c>
      <c r="R7" s="1">
        <v>36103</v>
      </c>
      <c r="S7" s="1">
        <v>38440.6</v>
      </c>
      <c r="T7" s="1">
        <v>39544.400000000001</v>
      </c>
      <c r="U7" s="1">
        <v>40404.6</v>
      </c>
      <c r="V7" s="48">
        <v>39752</v>
      </c>
      <c r="W7" s="48">
        <v>41181</v>
      </c>
      <c r="X7" s="48">
        <v>44629.599999999999</v>
      </c>
    </row>
    <row r="8" spans="1:24" x14ac:dyDescent="0.25">
      <c r="A8" s="7" t="s">
        <v>43</v>
      </c>
      <c r="B8" s="1">
        <v>23325.3</v>
      </c>
      <c r="C8" s="1">
        <v>25814.2</v>
      </c>
      <c r="D8" s="1">
        <v>26215.8</v>
      </c>
      <c r="E8" s="1">
        <v>26399.7</v>
      </c>
      <c r="F8" s="1">
        <v>26385.4</v>
      </c>
      <c r="G8" s="1">
        <v>27884.1</v>
      </c>
      <c r="H8" s="1">
        <v>29245.8</v>
      </c>
      <c r="I8" s="1">
        <v>31059.4</v>
      </c>
      <c r="J8" s="1">
        <v>32021.8</v>
      </c>
      <c r="K8" s="1">
        <v>29956.3</v>
      </c>
      <c r="L8" s="1">
        <v>31847</v>
      </c>
      <c r="M8" s="1">
        <v>33724.6</v>
      </c>
      <c r="N8" s="1">
        <v>34671.199999999997</v>
      </c>
      <c r="O8" s="1">
        <v>34143.300000000003</v>
      </c>
      <c r="P8" s="1">
        <v>35164</v>
      </c>
      <c r="Q8" s="1">
        <v>36178</v>
      </c>
      <c r="R8" s="1">
        <v>34955.599999999999</v>
      </c>
      <c r="S8" s="1">
        <v>36167.800000000003</v>
      </c>
      <c r="T8" s="1">
        <v>36858.400000000001</v>
      </c>
      <c r="U8" s="1">
        <v>36564.9</v>
      </c>
      <c r="V8" s="1">
        <v>37034.6</v>
      </c>
      <c r="W8" s="1">
        <v>39248</v>
      </c>
      <c r="X8" s="1">
        <v>42468.6</v>
      </c>
    </row>
    <row r="9" spans="1:24" x14ac:dyDescent="0.25">
      <c r="A9" s="7" t="s">
        <v>36</v>
      </c>
      <c r="B9" s="1">
        <v>20656.400000000001</v>
      </c>
      <c r="C9" s="1">
        <v>22253.3</v>
      </c>
      <c r="D9" s="1">
        <v>22360</v>
      </c>
      <c r="E9" s="1">
        <v>23708.2</v>
      </c>
      <c r="F9" s="1">
        <v>25107.3</v>
      </c>
      <c r="G9" s="1">
        <v>25497.5</v>
      </c>
      <c r="H9" s="1">
        <v>26220.6</v>
      </c>
      <c r="I9" s="1">
        <v>27819.599999999999</v>
      </c>
      <c r="J9" s="1">
        <v>30068.9</v>
      </c>
      <c r="K9" s="1">
        <v>26727.5</v>
      </c>
      <c r="L9" s="1">
        <v>27403.4</v>
      </c>
      <c r="M9" s="1">
        <v>29420.3</v>
      </c>
      <c r="N9" s="1">
        <v>32010.2</v>
      </c>
      <c r="O9" s="1">
        <v>31740.2</v>
      </c>
      <c r="P9" s="1">
        <v>31335.8</v>
      </c>
      <c r="Q9" s="1">
        <v>31491.3</v>
      </c>
      <c r="R9" s="1">
        <v>32119.7</v>
      </c>
      <c r="S9" s="1">
        <v>33124.400000000001</v>
      </c>
      <c r="T9" s="1">
        <v>33256</v>
      </c>
      <c r="U9" s="1">
        <v>34667.5</v>
      </c>
      <c r="V9" s="48">
        <v>35522.699999999997</v>
      </c>
      <c r="W9" s="48">
        <v>37967</v>
      </c>
      <c r="X9" s="48">
        <v>38841.599999999999</v>
      </c>
    </row>
    <row r="10" spans="1:24" x14ac:dyDescent="0.25">
      <c r="A10" s="7" t="s">
        <v>44</v>
      </c>
      <c r="B10" s="1">
        <v>24923.3</v>
      </c>
      <c r="C10" s="1">
        <v>27338.9</v>
      </c>
      <c r="D10" s="1">
        <v>28117.4</v>
      </c>
      <c r="E10" s="1">
        <v>28831.7</v>
      </c>
      <c r="F10" s="1">
        <v>30063.5</v>
      </c>
      <c r="G10" s="1">
        <v>31234.400000000001</v>
      </c>
      <c r="H10" s="1">
        <v>31899.4</v>
      </c>
      <c r="I10" s="1">
        <v>34830.6</v>
      </c>
      <c r="J10" s="1">
        <v>36086.9</v>
      </c>
      <c r="K10" s="1">
        <v>32215.5</v>
      </c>
      <c r="L10" s="1">
        <v>33356.1</v>
      </c>
      <c r="M10" s="1">
        <v>35958.699999999997</v>
      </c>
      <c r="N10" s="1">
        <v>35345.599999999999</v>
      </c>
      <c r="O10" s="1">
        <v>34972.6</v>
      </c>
      <c r="P10" s="1">
        <v>34596.1</v>
      </c>
      <c r="Q10" s="1">
        <v>34608.1</v>
      </c>
      <c r="R10" s="1">
        <v>35947.5</v>
      </c>
      <c r="S10" s="1">
        <v>37247</v>
      </c>
      <c r="T10" s="1">
        <v>38781.9</v>
      </c>
      <c r="U10" s="1">
        <v>39863.9</v>
      </c>
      <c r="V10" s="48">
        <v>40148.199999999997</v>
      </c>
      <c r="W10" s="48">
        <v>41910.199999999997</v>
      </c>
      <c r="X10" s="48">
        <v>44133.8</v>
      </c>
    </row>
    <row r="11" spans="1:24" x14ac:dyDescent="0.25">
      <c r="A11" s="7" t="s">
        <v>37</v>
      </c>
      <c r="B11" s="1">
        <v>20701.5</v>
      </c>
      <c r="C11" s="1">
        <v>22123.4</v>
      </c>
      <c r="D11" s="1">
        <v>21861.5</v>
      </c>
      <c r="E11" s="1">
        <v>23141.200000000001</v>
      </c>
      <c r="F11" s="1">
        <v>24072.2</v>
      </c>
      <c r="G11" s="1">
        <v>25006.1</v>
      </c>
      <c r="H11" s="1">
        <v>25399.4</v>
      </c>
      <c r="I11" s="1">
        <v>26594.799999999999</v>
      </c>
      <c r="J11" s="1">
        <v>28140.5</v>
      </c>
      <c r="K11" s="1">
        <v>26033</v>
      </c>
      <c r="L11" s="1">
        <v>27711.1</v>
      </c>
      <c r="M11" s="1">
        <v>29281.5</v>
      </c>
      <c r="N11" s="1">
        <v>30547</v>
      </c>
      <c r="O11" s="1">
        <v>29858.5</v>
      </c>
      <c r="P11" s="1">
        <v>30513.9</v>
      </c>
      <c r="Q11" s="1">
        <v>30755.5</v>
      </c>
      <c r="R11" s="1">
        <v>31679.5</v>
      </c>
      <c r="S11" s="1">
        <v>32139.8</v>
      </c>
      <c r="T11" s="1">
        <v>32759.5</v>
      </c>
      <c r="U11" s="1">
        <v>32905.599999999999</v>
      </c>
      <c r="V11" s="48">
        <v>32745.5</v>
      </c>
      <c r="W11" s="48">
        <v>34467.9</v>
      </c>
      <c r="X11" s="48">
        <v>37708</v>
      </c>
    </row>
    <row r="12" spans="1:24" x14ac:dyDescent="0.25">
      <c r="A12" s="7" t="s">
        <v>42</v>
      </c>
      <c r="B12" s="1">
        <v>27357</v>
      </c>
      <c r="C12" s="1">
        <v>28665.5</v>
      </c>
      <c r="D12" s="1">
        <v>28068.5</v>
      </c>
      <c r="E12" s="1">
        <v>27953.3</v>
      </c>
      <c r="F12" s="1">
        <v>30399</v>
      </c>
      <c r="G12" s="1">
        <v>31270.799999999999</v>
      </c>
      <c r="H12" s="1">
        <v>31359.5</v>
      </c>
      <c r="I12" s="1">
        <v>31679.1</v>
      </c>
      <c r="J12" s="1">
        <v>30890.400000000001</v>
      </c>
      <c r="K12" s="1">
        <v>28153.3</v>
      </c>
      <c r="L12" s="1">
        <v>29363.5</v>
      </c>
      <c r="M12" s="1">
        <v>31763.200000000001</v>
      </c>
      <c r="N12" s="1">
        <v>32034.9</v>
      </c>
      <c r="O12" s="1">
        <v>32115.4</v>
      </c>
      <c r="P12" s="1">
        <v>32837.699999999997</v>
      </c>
      <c r="Q12" s="1">
        <v>34903.199999999997</v>
      </c>
      <c r="R12" s="1">
        <v>34794.800000000003</v>
      </c>
      <c r="S12" s="1">
        <v>37371.4</v>
      </c>
      <c r="T12" s="1">
        <v>39846.300000000003</v>
      </c>
      <c r="U12" s="1">
        <v>41287.300000000003</v>
      </c>
      <c r="V12" s="48">
        <v>41506.5</v>
      </c>
      <c r="W12" s="48">
        <v>42936.9</v>
      </c>
      <c r="X12" s="48">
        <v>44126.7</v>
      </c>
    </row>
    <row r="13" spans="1:24" x14ac:dyDescent="0.25">
      <c r="A13" s="7" t="s">
        <v>38</v>
      </c>
      <c r="B13" s="1">
        <v>25954.6</v>
      </c>
      <c r="C13" s="1">
        <v>26856.799999999999</v>
      </c>
      <c r="D13" s="1">
        <v>26612.6</v>
      </c>
      <c r="E13" s="1">
        <v>27694.5</v>
      </c>
      <c r="F13" s="1">
        <v>27903.7</v>
      </c>
      <c r="G13" s="1">
        <v>27889.7</v>
      </c>
      <c r="H13" s="1">
        <v>28703.200000000001</v>
      </c>
      <c r="I13" s="1">
        <v>31543.9</v>
      </c>
      <c r="J13" s="1">
        <v>31602.5</v>
      </c>
      <c r="K13" s="1">
        <v>28988.3</v>
      </c>
      <c r="L13" s="1">
        <v>31287.8</v>
      </c>
      <c r="M13" s="1">
        <v>35319.5</v>
      </c>
      <c r="N13" s="1">
        <v>35121.300000000003</v>
      </c>
      <c r="O13" s="1">
        <v>35479</v>
      </c>
      <c r="P13" s="1">
        <v>37266.199999999997</v>
      </c>
      <c r="Q13" s="1">
        <v>36577.300000000003</v>
      </c>
      <c r="R13" s="1">
        <v>36455.599999999999</v>
      </c>
      <c r="S13" s="1">
        <v>38887.9</v>
      </c>
      <c r="T13" s="1">
        <v>39219.9</v>
      </c>
      <c r="U13" s="1">
        <v>38900.699999999997</v>
      </c>
      <c r="V13" s="48">
        <v>37378.9</v>
      </c>
      <c r="W13" s="48">
        <v>41539.300000000003</v>
      </c>
      <c r="X13" s="48">
        <v>43646</v>
      </c>
    </row>
    <row r="14" spans="1:24" x14ac:dyDescent="0.25">
      <c r="A14" s="7" t="s">
        <v>22</v>
      </c>
      <c r="B14" s="1">
        <v>17678.099999999999</v>
      </c>
      <c r="C14" s="1">
        <v>18777.3</v>
      </c>
      <c r="D14" s="1">
        <v>19360</v>
      </c>
      <c r="E14" s="1">
        <v>20455.099999999999</v>
      </c>
      <c r="F14" s="1">
        <v>21581.9</v>
      </c>
      <c r="G14" s="1">
        <v>22528.799999999999</v>
      </c>
      <c r="H14" s="1">
        <v>23271.5</v>
      </c>
      <c r="I14" s="1">
        <v>25984</v>
      </c>
      <c r="J14" s="1">
        <v>25908.799999999999</v>
      </c>
      <c r="K14" s="1">
        <v>24348.400000000001</v>
      </c>
      <c r="L14" s="1">
        <v>25609.5</v>
      </c>
      <c r="M14" s="1">
        <v>26989.8</v>
      </c>
      <c r="N14" s="1">
        <v>28173.200000000001</v>
      </c>
      <c r="O14" s="1">
        <v>28566</v>
      </c>
      <c r="P14" s="1">
        <v>29834.7</v>
      </c>
      <c r="Q14" s="1">
        <v>29441.1</v>
      </c>
      <c r="R14" s="1">
        <v>30397.599999999999</v>
      </c>
      <c r="S14" s="1">
        <v>31079.4</v>
      </c>
      <c r="T14" s="1">
        <v>32249.7</v>
      </c>
      <c r="U14" s="1">
        <v>32910.199999999997</v>
      </c>
      <c r="V14" s="48">
        <v>33034.800000000003</v>
      </c>
      <c r="W14" s="48">
        <v>34167.4</v>
      </c>
      <c r="X14" s="48">
        <v>37847.9</v>
      </c>
    </row>
    <row r="15" spans="1:24" x14ac:dyDescent="0.25">
      <c r="A15" s="11" t="s">
        <v>23</v>
      </c>
      <c r="B15" s="12">
        <v>19493.5</v>
      </c>
      <c r="C15" s="12">
        <v>20881.400000000001</v>
      </c>
      <c r="D15" s="12">
        <v>21324</v>
      </c>
      <c r="E15" s="12">
        <v>22128.3</v>
      </c>
      <c r="F15" s="12">
        <v>22665.7</v>
      </c>
      <c r="G15" s="12">
        <v>24076.400000000001</v>
      </c>
      <c r="H15" s="12">
        <v>24992.9</v>
      </c>
      <c r="I15" s="12">
        <v>27091.200000000001</v>
      </c>
      <c r="J15" s="12">
        <v>28875</v>
      </c>
      <c r="K15" s="12">
        <v>26360.799999999999</v>
      </c>
      <c r="L15" s="12">
        <v>27660.3</v>
      </c>
      <c r="M15" s="12">
        <v>30001.1</v>
      </c>
      <c r="N15" s="12">
        <v>29968.1</v>
      </c>
      <c r="O15" s="12">
        <v>30119.200000000001</v>
      </c>
      <c r="P15" s="12">
        <v>30842.799999999999</v>
      </c>
      <c r="Q15" s="12">
        <v>31361.599999999999</v>
      </c>
      <c r="R15" s="12">
        <v>32053.9</v>
      </c>
      <c r="S15" s="12">
        <v>33681.4</v>
      </c>
      <c r="T15" s="12">
        <v>35220.199999999997</v>
      </c>
      <c r="U15" s="12">
        <v>36065.599999999999</v>
      </c>
      <c r="V15" s="58">
        <v>35762.400000000001</v>
      </c>
      <c r="W15" s="58">
        <v>37853.5</v>
      </c>
      <c r="X15" s="58">
        <v>42213.7</v>
      </c>
    </row>
    <row r="16" spans="1:24" x14ac:dyDescent="0.25">
      <c r="A16" s="7" t="s">
        <v>24</v>
      </c>
      <c r="B16" s="1">
        <v>18953.8</v>
      </c>
      <c r="C16" s="1">
        <v>19629</v>
      </c>
      <c r="D16" s="1">
        <v>19770.599999999999</v>
      </c>
      <c r="E16" s="1">
        <v>21001.9</v>
      </c>
      <c r="F16" s="1">
        <v>22359</v>
      </c>
      <c r="G16" s="1">
        <v>23104.1</v>
      </c>
      <c r="H16" s="1">
        <v>24552.400000000001</v>
      </c>
      <c r="I16" s="1">
        <v>25472.6</v>
      </c>
      <c r="J16" s="1">
        <v>25804</v>
      </c>
      <c r="K16" s="1">
        <v>23862.2</v>
      </c>
      <c r="L16" s="1">
        <v>24923.5</v>
      </c>
      <c r="M16" s="1">
        <v>27907.5</v>
      </c>
      <c r="N16" s="1">
        <v>27776.7</v>
      </c>
      <c r="O16" s="1">
        <v>28679.5</v>
      </c>
      <c r="P16" s="1">
        <v>29585.1</v>
      </c>
      <c r="Q16" s="1">
        <v>29068.799999999999</v>
      </c>
      <c r="R16" s="1">
        <v>30174.799999999999</v>
      </c>
      <c r="S16" s="1">
        <v>30573.3</v>
      </c>
      <c r="T16" s="1">
        <v>32994.699999999997</v>
      </c>
      <c r="U16" s="1">
        <v>33428.699999999997</v>
      </c>
      <c r="V16" s="48">
        <v>32441.599999999999</v>
      </c>
      <c r="W16" s="48">
        <v>35017</v>
      </c>
      <c r="X16" s="48">
        <v>37992.800000000003</v>
      </c>
    </row>
    <row r="17" spans="1:24" x14ac:dyDescent="0.25">
      <c r="A17" s="7" t="s">
        <v>21</v>
      </c>
      <c r="B17" s="1">
        <v>22274.9</v>
      </c>
      <c r="C17" s="1">
        <v>24194.7</v>
      </c>
      <c r="D17" s="1">
        <v>24662.2</v>
      </c>
      <c r="E17" s="1">
        <v>24956.7</v>
      </c>
      <c r="F17" s="1">
        <v>24994</v>
      </c>
      <c r="G17" s="1">
        <v>25611.599999999999</v>
      </c>
      <c r="H17" s="1">
        <v>26733.1</v>
      </c>
      <c r="I17" s="1">
        <v>29206.1</v>
      </c>
      <c r="J17" s="1">
        <v>30453.9</v>
      </c>
      <c r="K17" s="1">
        <v>28472.400000000001</v>
      </c>
      <c r="L17" s="1">
        <v>27381.599999999999</v>
      </c>
      <c r="M17" s="1">
        <v>29368.7</v>
      </c>
      <c r="N17" s="1">
        <v>30039.7</v>
      </c>
      <c r="O17" s="1">
        <v>29780.5</v>
      </c>
      <c r="P17" s="1">
        <v>30466.5</v>
      </c>
      <c r="Q17" s="1">
        <v>31730.400000000001</v>
      </c>
      <c r="R17" s="1">
        <v>32743</v>
      </c>
      <c r="S17" s="1">
        <v>33816.400000000001</v>
      </c>
      <c r="T17" s="1">
        <v>35405.699999999997</v>
      </c>
      <c r="U17" s="1">
        <v>35809.800000000003</v>
      </c>
      <c r="V17" s="48">
        <v>35079.4</v>
      </c>
      <c r="W17" s="48">
        <v>37388.199999999997</v>
      </c>
      <c r="X17" s="48">
        <v>40650.400000000001</v>
      </c>
    </row>
    <row r="18" spans="1:24" x14ac:dyDescent="0.25">
      <c r="A18" s="7" t="s">
        <v>39</v>
      </c>
      <c r="B18" s="1">
        <v>17770.900000000001</v>
      </c>
      <c r="C18" s="1">
        <v>18789.599999999999</v>
      </c>
      <c r="D18" s="1">
        <v>19287.599999999999</v>
      </c>
      <c r="E18" s="1">
        <v>20298.900000000001</v>
      </c>
      <c r="F18" s="1">
        <v>21197</v>
      </c>
      <c r="G18" s="1">
        <v>22170.7</v>
      </c>
      <c r="H18" s="1">
        <v>23398.3</v>
      </c>
      <c r="I18" s="1">
        <v>26219.4</v>
      </c>
      <c r="J18" s="1">
        <v>27038.3</v>
      </c>
      <c r="K18" s="1">
        <v>25769.8</v>
      </c>
      <c r="L18" s="1">
        <v>26846.7</v>
      </c>
      <c r="M18" s="1">
        <v>28544</v>
      </c>
      <c r="N18" s="1">
        <v>29282.2</v>
      </c>
      <c r="O18" s="1">
        <v>29691.599999999999</v>
      </c>
      <c r="P18" s="1">
        <v>30191.5</v>
      </c>
      <c r="Q18" s="1">
        <v>30080.7</v>
      </c>
      <c r="R18" s="1">
        <v>30080.799999999999</v>
      </c>
      <c r="S18" s="1">
        <v>31720.9</v>
      </c>
      <c r="T18" s="1">
        <v>32190.7</v>
      </c>
      <c r="U18" s="1">
        <v>33884.6</v>
      </c>
      <c r="V18" s="48">
        <v>34185.9</v>
      </c>
      <c r="W18" s="48">
        <v>36042.699999999997</v>
      </c>
      <c r="X18" s="48">
        <v>38416.9</v>
      </c>
    </row>
    <row r="19" spans="1:24" x14ac:dyDescent="0.25">
      <c r="A19" s="7" t="s">
        <v>45</v>
      </c>
      <c r="B19" s="1">
        <v>24586.3</v>
      </c>
      <c r="C19" s="1">
        <v>25674.6</v>
      </c>
      <c r="D19" s="1">
        <v>24545.7</v>
      </c>
      <c r="E19" s="1">
        <v>26223.3</v>
      </c>
      <c r="F19" s="1">
        <v>27724.400000000001</v>
      </c>
      <c r="G19" s="1">
        <v>29309.3</v>
      </c>
      <c r="H19" s="1">
        <v>30575.7</v>
      </c>
      <c r="I19" s="1">
        <v>33754.300000000003</v>
      </c>
      <c r="J19" s="1">
        <v>35600.9</v>
      </c>
      <c r="K19" s="1">
        <v>34415.599999999999</v>
      </c>
      <c r="L19" s="1">
        <v>37355.199999999997</v>
      </c>
      <c r="M19" s="1">
        <v>37959</v>
      </c>
      <c r="N19" s="1">
        <v>38685.5</v>
      </c>
      <c r="O19" s="1">
        <v>38498.199999999997</v>
      </c>
      <c r="P19" s="1">
        <v>38482.300000000003</v>
      </c>
      <c r="Q19" s="1">
        <v>38897.300000000003</v>
      </c>
      <c r="R19" s="1">
        <v>38584.699999999997</v>
      </c>
      <c r="S19" s="1">
        <v>39225.9</v>
      </c>
      <c r="T19" s="1">
        <v>40432.1</v>
      </c>
      <c r="U19" s="1">
        <v>41195.800000000003</v>
      </c>
      <c r="V19" s="48">
        <v>40232.300000000003</v>
      </c>
      <c r="W19" s="48">
        <v>44224.1</v>
      </c>
      <c r="X19" s="48">
        <v>46375.4</v>
      </c>
    </row>
    <row r="20" spans="1:24" x14ac:dyDescent="0.25">
      <c r="A20" s="7" t="s">
        <v>40</v>
      </c>
      <c r="B20" s="1">
        <v>19287.7</v>
      </c>
      <c r="C20" s="1">
        <v>20553.5</v>
      </c>
      <c r="D20" s="1">
        <v>19949.599999999999</v>
      </c>
      <c r="E20" s="1">
        <v>21453.9</v>
      </c>
      <c r="F20" s="1">
        <v>22675</v>
      </c>
      <c r="G20" s="1">
        <v>23873</v>
      </c>
      <c r="H20" s="1">
        <v>27712.6</v>
      </c>
      <c r="I20" s="1">
        <v>29713.8</v>
      </c>
      <c r="J20" s="1">
        <v>32043.200000000001</v>
      </c>
      <c r="K20" s="1">
        <v>28868.1</v>
      </c>
      <c r="L20" s="1">
        <v>30571.8</v>
      </c>
      <c r="M20" s="1">
        <v>33251</v>
      </c>
      <c r="N20" s="1">
        <v>32571.3</v>
      </c>
      <c r="O20" s="1">
        <v>32638.1</v>
      </c>
      <c r="P20" s="1">
        <v>34545.199999999997</v>
      </c>
      <c r="Q20" s="1">
        <v>35158.199999999997</v>
      </c>
      <c r="R20" s="1">
        <v>34360.6</v>
      </c>
      <c r="S20" s="1">
        <v>36677.599999999999</v>
      </c>
      <c r="T20" s="1">
        <v>37691.300000000003</v>
      </c>
      <c r="U20" s="1">
        <v>37646.5</v>
      </c>
      <c r="V20" s="48">
        <v>38099.4</v>
      </c>
      <c r="W20" s="48">
        <v>38338</v>
      </c>
      <c r="X20" s="48">
        <v>40369.199999999997</v>
      </c>
    </row>
    <row r="21" spans="1:24" x14ac:dyDescent="0.25">
      <c r="A21" s="7" t="s">
        <v>41</v>
      </c>
      <c r="B21" s="1">
        <v>23714.400000000001</v>
      </c>
      <c r="C21" s="1">
        <v>23434.3</v>
      </c>
      <c r="D21" s="1">
        <v>26498.6</v>
      </c>
      <c r="E21" s="1">
        <v>27968.799999999999</v>
      </c>
      <c r="F21" s="1">
        <v>29206.9</v>
      </c>
      <c r="G21" s="1">
        <v>29820.799999999999</v>
      </c>
      <c r="H21" s="1">
        <v>29694</v>
      </c>
      <c r="I21" s="1">
        <v>32443.9</v>
      </c>
      <c r="J21" s="1">
        <v>33475.4</v>
      </c>
      <c r="K21" s="1">
        <v>29492.1</v>
      </c>
      <c r="L21" s="1">
        <v>30689.3</v>
      </c>
      <c r="M21" s="1">
        <v>31249.3</v>
      </c>
      <c r="N21" s="1">
        <v>31607.1</v>
      </c>
      <c r="O21" s="1">
        <v>31787.8</v>
      </c>
      <c r="P21" s="1">
        <v>31461.1</v>
      </c>
      <c r="Q21" s="1">
        <v>30722.1</v>
      </c>
      <c r="R21" s="1">
        <v>32800.400000000001</v>
      </c>
      <c r="S21" s="1">
        <v>33819.4</v>
      </c>
      <c r="T21" s="1">
        <v>34444.400000000001</v>
      </c>
      <c r="U21" s="1">
        <v>35958.199999999997</v>
      </c>
      <c r="V21" s="48">
        <v>36433.699999999997</v>
      </c>
      <c r="W21" s="48">
        <v>39159.1</v>
      </c>
      <c r="X21" s="48">
        <v>41666.699999999997</v>
      </c>
    </row>
    <row r="22" spans="1:24" x14ac:dyDescent="0.25">
      <c r="A22" s="7" t="s">
        <v>25</v>
      </c>
      <c r="B22" s="1">
        <v>17383.599999999999</v>
      </c>
      <c r="C22" s="1">
        <v>19189.8</v>
      </c>
      <c r="D22" s="1">
        <v>19774.7</v>
      </c>
      <c r="E22" s="1">
        <v>20063.599999999999</v>
      </c>
      <c r="F22" s="1">
        <v>21012.3</v>
      </c>
      <c r="G22" s="1">
        <v>21057</v>
      </c>
      <c r="H22" s="1">
        <v>22930</v>
      </c>
      <c r="I22" s="1">
        <v>24048.5</v>
      </c>
      <c r="J22" s="1">
        <v>25513.200000000001</v>
      </c>
      <c r="K22" s="1">
        <v>22708.5</v>
      </c>
      <c r="L22" s="1">
        <v>24902</v>
      </c>
      <c r="M22" s="1">
        <v>26455.1</v>
      </c>
      <c r="N22" s="1">
        <v>26707.9</v>
      </c>
      <c r="O22" s="1">
        <v>25493.1</v>
      </c>
      <c r="P22" s="1">
        <v>26532.400000000001</v>
      </c>
      <c r="Q22" s="1">
        <v>26235.200000000001</v>
      </c>
      <c r="R22" s="1">
        <v>27928</v>
      </c>
      <c r="S22" s="1">
        <v>30238.2</v>
      </c>
      <c r="T22" s="1">
        <v>32054.5</v>
      </c>
      <c r="U22" s="1">
        <v>32771.300000000003</v>
      </c>
      <c r="V22" s="48">
        <v>33797.5</v>
      </c>
      <c r="W22" s="48">
        <v>35109.9</v>
      </c>
      <c r="X22" s="48">
        <v>42125.5</v>
      </c>
    </row>
    <row r="23" spans="1:24" x14ac:dyDescent="0.25">
      <c r="A23" s="7" t="s">
        <v>46</v>
      </c>
      <c r="B23" s="1">
        <v>22140.9</v>
      </c>
      <c r="C23" s="1">
        <v>22450.5</v>
      </c>
      <c r="D23" s="1">
        <v>23023.599999999999</v>
      </c>
      <c r="E23" s="1">
        <v>23545.4</v>
      </c>
      <c r="F23" s="1">
        <v>24999.599999999999</v>
      </c>
      <c r="G23" s="1">
        <v>25095.5</v>
      </c>
      <c r="H23" s="1">
        <v>28565.8</v>
      </c>
      <c r="I23" s="1">
        <v>28257.1</v>
      </c>
      <c r="J23" s="1">
        <v>29282.1</v>
      </c>
      <c r="K23" s="1">
        <v>27032.7</v>
      </c>
      <c r="L23" s="1">
        <v>28732.2</v>
      </c>
      <c r="M23" s="1">
        <v>29718.9</v>
      </c>
      <c r="N23" s="1">
        <v>31213.7</v>
      </c>
      <c r="O23" s="1">
        <v>32764.5</v>
      </c>
      <c r="P23" s="1">
        <v>33009.1</v>
      </c>
      <c r="Q23" s="1">
        <v>34671.4</v>
      </c>
      <c r="R23" s="1">
        <v>35623.9</v>
      </c>
      <c r="S23" s="1">
        <v>38040.400000000001</v>
      </c>
      <c r="T23" s="1">
        <v>38212.6</v>
      </c>
      <c r="U23" s="1">
        <v>38188.6</v>
      </c>
      <c r="V23" s="48">
        <v>38277.199999999997</v>
      </c>
      <c r="W23" s="48">
        <v>39167.199999999997</v>
      </c>
      <c r="X23" s="48">
        <v>46618.7</v>
      </c>
    </row>
    <row r="24" spans="1:24" x14ac:dyDescent="0.25">
      <c r="A24" s="7" t="s">
        <v>47</v>
      </c>
      <c r="B24" s="1">
        <v>31352.2</v>
      </c>
      <c r="C24" s="1">
        <v>37019.800000000003</v>
      </c>
      <c r="D24" s="1">
        <v>37439.4</v>
      </c>
      <c r="E24" s="1">
        <v>37726.9</v>
      </c>
      <c r="F24" s="1">
        <v>38756.199999999997</v>
      </c>
      <c r="G24" s="1">
        <v>39409.800000000003</v>
      </c>
      <c r="H24" s="1">
        <v>40132.400000000001</v>
      </c>
      <c r="I24" s="1">
        <v>40737.300000000003</v>
      </c>
      <c r="J24" s="1">
        <v>39881.699999999997</v>
      </c>
      <c r="K24" s="1">
        <v>41823.4</v>
      </c>
      <c r="L24" s="1">
        <v>41496.6</v>
      </c>
      <c r="M24" s="1">
        <v>42459</v>
      </c>
      <c r="N24" s="1">
        <v>45891.7</v>
      </c>
      <c r="O24" s="1">
        <v>46934.8</v>
      </c>
      <c r="P24" s="1">
        <v>47674.9</v>
      </c>
      <c r="Q24" s="1">
        <v>47390.7</v>
      </c>
      <c r="R24" s="1">
        <v>46368.800000000003</v>
      </c>
      <c r="S24" s="1">
        <v>46892.5</v>
      </c>
      <c r="T24" s="1">
        <v>43395.5</v>
      </c>
      <c r="U24" s="1">
        <v>45157.599999999999</v>
      </c>
      <c r="V24" s="48">
        <v>39532.800000000003</v>
      </c>
      <c r="W24" s="48">
        <v>44250.6</v>
      </c>
      <c r="X24" s="48">
        <v>48912.800000000003</v>
      </c>
    </row>
    <row r="25" spans="1:24" x14ac:dyDescent="0.25">
      <c r="A25" s="41" t="s">
        <v>20</v>
      </c>
      <c r="B25" s="16">
        <v>26348.6</v>
      </c>
      <c r="C25" s="16">
        <v>27874.5</v>
      </c>
      <c r="D25" s="16">
        <v>28542.9</v>
      </c>
      <c r="E25" s="16">
        <v>29102.9</v>
      </c>
      <c r="F25" s="16">
        <v>30362.6</v>
      </c>
      <c r="G25" s="16">
        <v>31388.3</v>
      </c>
      <c r="H25" s="16">
        <v>32824.199999999997</v>
      </c>
      <c r="I25" s="16">
        <v>35369.4</v>
      </c>
      <c r="J25" s="16">
        <v>36559.1</v>
      </c>
      <c r="K25" s="16">
        <v>34040</v>
      </c>
      <c r="L25" s="16">
        <v>35080.1</v>
      </c>
      <c r="M25" s="16">
        <v>36682.5</v>
      </c>
      <c r="N25" s="16">
        <v>37011.300000000003</v>
      </c>
      <c r="O25" s="16">
        <v>37414.6</v>
      </c>
      <c r="P25" s="16">
        <v>37691.9</v>
      </c>
      <c r="Q25" s="16">
        <v>38359.5</v>
      </c>
      <c r="R25" s="16">
        <v>39254.800000000003</v>
      </c>
      <c r="S25" s="16">
        <v>40794.699999999997</v>
      </c>
      <c r="T25" s="16">
        <v>42045.9</v>
      </c>
      <c r="U25" s="16">
        <v>43197.2</v>
      </c>
      <c r="V25" s="16">
        <v>42749.8</v>
      </c>
      <c r="W25" s="16">
        <v>44895</v>
      </c>
      <c r="X25" s="16">
        <v>47897.599999999999</v>
      </c>
    </row>
    <row r="26" spans="1:24" x14ac:dyDescent="0.25">
      <c r="A26" s="17" t="s">
        <v>33</v>
      </c>
      <c r="B26" s="18">
        <v>16010.8</v>
      </c>
      <c r="C26" s="18">
        <v>16864.8</v>
      </c>
      <c r="D26" s="18">
        <v>17730.900000000001</v>
      </c>
      <c r="E26" s="18">
        <v>18279.2</v>
      </c>
      <c r="F26" s="18">
        <v>19119.099999999999</v>
      </c>
      <c r="G26" s="18">
        <v>20012.7</v>
      </c>
      <c r="H26" s="18">
        <v>21617</v>
      </c>
      <c r="I26" s="18">
        <v>23999.1</v>
      </c>
      <c r="J26" s="18">
        <v>24505.8</v>
      </c>
      <c r="K26" s="18">
        <v>23003.8</v>
      </c>
      <c r="L26" s="18">
        <v>25882.400000000001</v>
      </c>
      <c r="M26" s="18">
        <v>27621.4</v>
      </c>
      <c r="N26" s="18">
        <v>26537.9</v>
      </c>
      <c r="O26" s="18">
        <v>26296.6</v>
      </c>
      <c r="P26" s="18">
        <v>27271.599999999999</v>
      </c>
      <c r="Q26" s="18">
        <v>27245.8</v>
      </c>
      <c r="R26" s="18">
        <v>28831.1</v>
      </c>
      <c r="S26" s="18">
        <v>31588</v>
      </c>
      <c r="T26" s="18">
        <v>32476.6</v>
      </c>
      <c r="U26" s="18">
        <v>32779.199999999997</v>
      </c>
      <c r="V26" s="56">
        <v>32073</v>
      </c>
      <c r="W26" s="56">
        <v>34928.300000000003</v>
      </c>
      <c r="X26" s="56">
        <v>39847</v>
      </c>
    </row>
    <row r="27" spans="1:24" x14ac:dyDescent="0.25">
      <c r="A27" s="17" t="s">
        <v>30</v>
      </c>
      <c r="B27" s="18">
        <v>21409.9</v>
      </c>
      <c r="C27" s="18">
        <v>22912.400000000001</v>
      </c>
      <c r="D27" s="18">
        <v>23521.7</v>
      </c>
      <c r="E27" s="18">
        <v>24707.7</v>
      </c>
      <c r="F27" s="18">
        <v>26058.6</v>
      </c>
      <c r="G27" s="18">
        <v>27397.9</v>
      </c>
      <c r="H27" s="18">
        <v>27849.4</v>
      </c>
      <c r="I27" s="18">
        <v>29955.8</v>
      </c>
      <c r="J27" s="18">
        <v>32709.8</v>
      </c>
      <c r="K27" s="18">
        <v>30057.8</v>
      </c>
      <c r="L27" s="18">
        <v>30378.2</v>
      </c>
      <c r="M27" s="18">
        <v>33014.800000000003</v>
      </c>
      <c r="N27" s="18">
        <v>33544.800000000003</v>
      </c>
      <c r="O27" s="18">
        <v>34227.5</v>
      </c>
      <c r="P27" s="18">
        <v>34031.9</v>
      </c>
      <c r="Q27" s="18">
        <v>35243.300000000003</v>
      </c>
      <c r="R27" s="18">
        <v>35804.199999999997</v>
      </c>
      <c r="S27" s="18">
        <v>36512.1</v>
      </c>
      <c r="T27" s="18">
        <v>38170.400000000001</v>
      </c>
      <c r="U27" s="18">
        <v>39451.4</v>
      </c>
      <c r="V27" s="56">
        <v>38552.699999999997</v>
      </c>
      <c r="W27" s="56">
        <v>40972.699999999997</v>
      </c>
      <c r="X27" s="56">
        <v>44869.9</v>
      </c>
    </row>
    <row r="28" spans="1:24" x14ac:dyDescent="0.25">
      <c r="A28" s="17" t="s">
        <v>29</v>
      </c>
      <c r="B28" s="18">
        <v>14049.5</v>
      </c>
      <c r="C28" s="18">
        <v>14313</v>
      </c>
      <c r="D28" s="18">
        <v>13280</v>
      </c>
      <c r="E28" s="18">
        <v>13776.1</v>
      </c>
      <c r="F28" s="18">
        <v>14524.2</v>
      </c>
      <c r="G28" s="18">
        <v>14367.4</v>
      </c>
      <c r="H28" s="18">
        <v>15055.8</v>
      </c>
      <c r="I28" s="18">
        <v>18839.900000000001</v>
      </c>
      <c r="J28" s="18">
        <v>18480.2</v>
      </c>
      <c r="K28" s="18">
        <v>17088.400000000001</v>
      </c>
      <c r="L28" s="18">
        <v>17790.7</v>
      </c>
      <c r="M28" s="18">
        <v>19463.400000000001</v>
      </c>
      <c r="N28" s="18">
        <v>19676</v>
      </c>
      <c r="O28" s="18">
        <v>21400.3</v>
      </c>
      <c r="P28" s="18">
        <v>24539.4</v>
      </c>
      <c r="Q28" s="18">
        <v>25737.5</v>
      </c>
      <c r="R28" s="18">
        <v>23123.9</v>
      </c>
      <c r="S28" s="18">
        <v>27207.1</v>
      </c>
      <c r="T28" s="18">
        <v>27650.7</v>
      </c>
      <c r="U28" s="18">
        <v>26565.3</v>
      </c>
      <c r="V28" s="56">
        <v>31541.5</v>
      </c>
      <c r="W28" s="56">
        <v>29050.9</v>
      </c>
      <c r="X28" s="56">
        <v>31682.2</v>
      </c>
    </row>
    <row r="29" spans="1:24" x14ac:dyDescent="0.25">
      <c r="A29" s="17" t="s">
        <v>32</v>
      </c>
      <c r="B29" s="18">
        <v>23085.5</v>
      </c>
      <c r="C29" s="18">
        <v>25232.5</v>
      </c>
      <c r="D29" s="18">
        <v>24250.5</v>
      </c>
      <c r="E29" s="18">
        <v>24549.200000000001</v>
      </c>
      <c r="F29" s="18">
        <v>21866.3</v>
      </c>
      <c r="G29" s="18">
        <v>24840.400000000001</v>
      </c>
      <c r="H29" s="18">
        <v>26062.3</v>
      </c>
      <c r="I29" s="18">
        <v>27268.9</v>
      </c>
      <c r="J29" s="18">
        <v>28695.599999999999</v>
      </c>
      <c r="K29" s="18">
        <v>23891.599999999999</v>
      </c>
      <c r="L29" s="18">
        <v>26394.400000000001</v>
      </c>
      <c r="M29" s="18">
        <v>28911.5</v>
      </c>
      <c r="N29" s="18">
        <v>28652.2</v>
      </c>
      <c r="O29" s="18">
        <v>26757.4</v>
      </c>
      <c r="P29" s="18">
        <v>29192.7</v>
      </c>
      <c r="Q29" s="18">
        <v>27934.7</v>
      </c>
      <c r="R29" s="18">
        <v>27525.200000000001</v>
      </c>
      <c r="S29" s="18">
        <v>30335.3</v>
      </c>
      <c r="T29" s="18">
        <v>32923.300000000003</v>
      </c>
      <c r="U29" s="18">
        <v>32832.800000000003</v>
      </c>
      <c r="V29" s="56">
        <v>33453</v>
      </c>
      <c r="W29" s="56">
        <v>32975.199999999997</v>
      </c>
      <c r="X29" s="56">
        <v>39117.199999999997</v>
      </c>
    </row>
    <row r="30" spans="1:24" x14ac:dyDescent="0.25">
      <c r="A30" s="17" t="s">
        <v>31</v>
      </c>
      <c r="B30" s="18">
        <v>12104.9</v>
      </c>
      <c r="C30" s="18">
        <v>13010</v>
      </c>
      <c r="D30" s="18">
        <v>14629.3</v>
      </c>
      <c r="E30" s="18">
        <v>14492.9</v>
      </c>
      <c r="F30" s="18">
        <v>15158.1</v>
      </c>
      <c r="G30" s="18">
        <v>15708.6</v>
      </c>
      <c r="H30" s="18">
        <v>16836.400000000001</v>
      </c>
      <c r="I30" s="18">
        <v>18813.099999999999</v>
      </c>
      <c r="J30" s="18">
        <v>18938.099999999999</v>
      </c>
      <c r="K30" s="18">
        <v>18566</v>
      </c>
      <c r="L30" s="18">
        <v>19232.400000000001</v>
      </c>
      <c r="M30" s="18">
        <v>20878.2</v>
      </c>
      <c r="N30" s="18">
        <v>19818.400000000001</v>
      </c>
      <c r="O30" s="18">
        <v>20348.5</v>
      </c>
      <c r="P30" s="18">
        <v>22355.8</v>
      </c>
      <c r="Q30" s="18">
        <v>21986.400000000001</v>
      </c>
      <c r="R30" s="18">
        <v>24421.9</v>
      </c>
      <c r="S30" s="18">
        <v>25838.1</v>
      </c>
      <c r="T30" s="18">
        <v>26092.1</v>
      </c>
      <c r="U30" s="18">
        <v>27374.400000000001</v>
      </c>
      <c r="V30" s="56">
        <v>29066.2</v>
      </c>
      <c r="W30" s="56">
        <v>32951.4</v>
      </c>
      <c r="X30" s="56">
        <v>35743.599999999999</v>
      </c>
    </row>
    <row r="31" spans="1:24" x14ac:dyDescent="0.2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4" ht="15.75" x14ac:dyDescent="0.25">
      <c r="A32" s="19" t="s">
        <v>27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4" x14ac:dyDescent="0.25">
      <c r="A33" s="8" t="s">
        <v>28</v>
      </c>
      <c r="B33" s="9" t="s">
        <v>0</v>
      </c>
      <c r="C33" s="9" t="s">
        <v>1</v>
      </c>
      <c r="D33" s="9" t="s">
        <v>2</v>
      </c>
      <c r="E33" s="9" t="s">
        <v>3</v>
      </c>
      <c r="F33" s="9" t="s">
        <v>4</v>
      </c>
      <c r="G33" s="9" t="s">
        <v>5</v>
      </c>
      <c r="H33" s="9" t="s">
        <v>6</v>
      </c>
      <c r="I33" s="9" t="s">
        <v>7</v>
      </c>
      <c r="J33" s="9" t="s">
        <v>8</v>
      </c>
      <c r="K33" s="9" t="s">
        <v>9</v>
      </c>
      <c r="L33" s="9" t="s">
        <v>10</v>
      </c>
      <c r="M33" s="9" t="s">
        <v>11</v>
      </c>
      <c r="N33" s="9" t="s">
        <v>12</v>
      </c>
      <c r="O33" s="9" t="s">
        <v>13</v>
      </c>
      <c r="P33" s="9" t="s">
        <v>14</v>
      </c>
      <c r="Q33" s="9" t="s">
        <v>15</v>
      </c>
      <c r="R33" s="9" t="s">
        <v>16</v>
      </c>
      <c r="S33" s="9" t="s">
        <v>17</v>
      </c>
      <c r="T33" s="9" t="s">
        <v>18</v>
      </c>
      <c r="U33" s="10" t="s">
        <v>19</v>
      </c>
      <c r="V33" s="9" t="s">
        <v>51</v>
      </c>
      <c r="W33" s="9" t="s">
        <v>62</v>
      </c>
      <c r="X33" s="9" t="s">
        <v>64</v>
      </c>
    </row>
    <row r="34" spans="1:24" x14ac:dyDescent="0.25">
      <c r="A34" s="7" t="s">
        <v>34</v>
      </c>
      <c r="B34" s="1">
        <v>46906.2</v>
      </c>
      <c r="C34" s="1">
        <v>48341.599999999999</v>
      </c>
      <c r="D34" s="1">
        <v>47716.2</v>
      </c>
      <c r="E34" s="1">
        <v>47641.8</v>
      </c>
      <c r="F34" s="1">
        <v>49286.3</v>
      </c>
      <c r="G34" s="1">
        <v>50578.2</v>
      </c>
      <c r="H34" s="1">
        <v>52675</v>
      </c>
      <c r="I34" s="1">
        <v>55499</v>
      </c>
      <c r="J34" s="1">
        <v>56083.7</v>
      </c>
      <c r="K34" s="1">
        <v>52256.9</v>
      </c>
      <c r="L34" s="1">
        <v>53753.7</v>
      </c>
      <c r="M34" s="1">
        <v>53317.4</v>
      </c>
      <c r="N34" s="1">
        <v>51467</v>
      </c>
      <c r="O34" s="1">
        <v>51652.4</v>
      </c>
      <c r="P34" s="1">
        <v>50598.8</v>
      </c>
      <c r="Q34" s="1">
        <v>51046.2</v>
      </c>
      <c r="R34" s="1">
        <v>51898</v>
      </c>
      <c r="S34" s="1">
        <v>53044</v>
      </c>
      <c r="T34" s="1">
        <v>53606.1</v>
      </c>
      <c r="U34" s="1">
        <v>54497.8</v>
      </c>
      <c r="V34" s="48">
        <v>52268.800000000003</v>
      </c>
      <c r="W34" s="48">
        <v>53595.7</v>
      </c>
      <c r="X34" s="48">
        <v>53165</v>
      </c>
    </row>
    <row r="35" spans="1:24" x14ac:dyDescent="0.25">
      <c r="A35" s="7" t="s">
        <v>35</v>
      </c>
      <c r="B35" s="1">
        <v>32623.5</v>
      </c>
      <c r="C35" s="1">
        <v>32123.5</v>
      </c>
      <c r="D35" s="1">
        <v>35310.199999999997</v>
      </c>
      <c r="E35" s="1">
        <v>34673.199999999997</v>
      </c>
      <c r="F35" s="1">
        <v>36193.199999999997</v>
      </c>
      <c r="G35" s="1">
        <v>36863</v>
      </c>
      <c r="H35" s="1">
        <v>38626.199999999997</v>
      </c>
      <c r="I35" s="1">
        <v>41298</v>
      </c>
      <c r="J35" s="1">
        <v>41249.4</v>
      </c>
      <c r="K35" s="1">
        <v>37291.199999999997</v>
      </c>
      <c r="L35" s="1">
        <v>35557.1</v>
      </c>
      <c r="M35" s="1">
        <v>37167.599999999999</v>
      </c>
      <c r="N35" s="1">
        <v>35792.1</v>
      </c>
      <c r="O35" s="1">
        <v>34848.5</v>
      </c>
      <c r="P35" s="1">
        <v>34827.4</v>
      </c>
      <c r="Q35" s="1">
        <v>34417.800000000003</v>
      </c>
      <c r="R35" s="1">
        <v>35982.5</v>
      </c>
      <c r="S35" s="1">
        <v>37949.1</v>
      </c>
      <c r="T35" s="1">
        <v>38468.300000000003</v>
      </c>
      <c r="U35" s="1">
        <v>38646.1</v>
      </c>
      <c r="V35" s="48">
        <v>37013.300000000003</v>
      </c>
      <c r="W35" s="48">
        <v>37753.199999999997</v>
      </c>
      <c r="X35" s="48">
        <v>39236.1</v>
      </c>
    </row>
    <row r="36" spans="1:24" x14ac:dyDescent="0.25">
      <c r="A36" s="7" t="s">
        <v>43</v>
      </c>
      <c r="B36" s="1">
        <v>32961</v>
      </c>
      <c r="C36" s="1">
        <v>34845.199999999997</v>
      </c>
      <c r="D36" s="1">
        <v>35361.5</v>
      </c>
      <c r="E36" s="1">
        <v>35351.1</v>
      </c>
      <c r="F36" s="1">
        <v>35391.9</v>
      </c>
      <c r="G36" s="1">
        <v>36818.400000000001</v>
      </c>
      <c r="H36" s="1">
        <v>38062.5</v>
      </c>
      <c r="I36" s="1">
        <v>39027.4</v>
      </c>
      <c r="J36" s="1">
        <v>37461.1</v>
      </c>
      <c r="K36" s="1">
        <v>34953.1</v>
      </c>
      <c r="L36" s="1">
        <v>36083.699999999997</v>
      </c>
      <c r="M36" s="1">
        <v>36721.599999999999</v>
      </c>
      <c r="N36" s="1">
        <v>36888.5</v>
      </c>
      <c r="O36" s="1">
        <v>35207.699999999997</v>
      </c>
      <c r="P36" s="1">
        <v>35692.699999999997</v>
      </c>
      <c r="Q36" s="1">
        <v>36178</v>
      </c>
      <c r="R36" s="1">
        <v>35378.699999999997</v>
      </c>
      <c r="S36" s="1">
        <v>36399.9</v>
      </c>
      <c r="T36" s="1">
        <v>35875.5</v>
      </c>
      <c r="U36" s="1">
        <v>35101.9</v>
      </c>
      <c r="V36" s="48">
        <v>34833</v>
      </c>
      <c r="W36" s="48">
        <v>35287.800000000003</v>
      </c>
      <c r="X36" s="48">
        <v>36931.800000000003</v>
      </c>
    </row>
    <row r="37" spans="1:24" x14ac:dyDescent="0.25">
      <c r="A37" s="7" t="s">
        <v>36</v>
      </c>
      <c r="B37" s="1">
        <v>28307.8</v>
      </c>
      <c r="C37" s="1">
        <v>29409.200000000001</v>
      </c>
      <c r="D37" s="1">
        <v>29243.7</v>
      </c>
      <c r="E37" s="1">
        <v>30630.3</v>
      </c>
      <c r="F37" s="1">
        <v>32115.5</v>
      </c>
      <c r="G37" s="1">
        <v>31997.7</v>
      </c>
      <c r="H37" s="1">
        <v>32623.4</v>
      </c>
      <c r="I37" s="1">
        <v>33312.300000000003</v>
      </c>
      <c r="J37" s="1">
        <v>34175.199999999997</v>
      </c>
      <c r="K37" s="1">
        <v>29867.8</v>
      </c>
      <c r="L37" s="1">
        <v>30736.7</v>
      </c>
      <c r="M37" s="1">
        <v>32048.7</v>
      </c>
      <c r="N37" s="1">
        <v>33868.9</v>
      </c>
      <c r="O37" s="1">
        <v>32610.3</v>
      </c>
      <c r="P37" s="1">
        <v>31710.9</v>
      </c>
      <c r="Q37" s="1">
        <v>31491.3</v>
      </c>
      <c r="R37" s="1">
        <v>32199.599999999999</v>
      </c>
      <c r="S37" s="1">
        <v>32863.699999999997</v>
      </c>
      <c r="T37" s="1">
        <v>32565.7</v>
      </c>
      <c r="U37" s="1">
        <v>33559.4</v>
      </c>
      <c r="V37" s="48">
        <v>33940.300000000003</v>
      </c>
      <c r="W37" s="48">
        <v>34757.199999999997</v>
      </c>
      <c r="X37" s="48">
        <v>33964.199999999997</v>
      </c>
    </row>
    <row r="38" spans="1:24" x14ac:dyDescent="0.25">
      <c r="A38" s="7" t="s">
        <v>44</v>
      </c>
      <c r="B38" s="1">
        <v>30791.8</v>
      </c>
      <c r="C38" s="1">
        <v>32883.599999999999</v>
      </c>
      <c r="D38" s="1">
        <v>33597.9</v>
      </c>
      <c r="E38" s="1">
        <v>34639.300000000003</v>
      </c>
      <c r="F38" s="1">
        <v>36045.300000000003</v>
      </c>
      <c r="G38" s="1">
        <v>37279.5</v>
      </c>
      <c r="H38" s="1">
        <v>38026.400000000001</v>
      </c>
      <c r="I38" s="1">
        <v>40630.5</v>
      </c>
      <c r="J38" s="1">
        <v>41332</v>
      </c>
      <c r="K38" s="1">
        <v>36188.9</v>
      </c>
      <c r="L38" s="1">
        <v>37346</v>
      </c>
      <c r="M38" s="1">
        <v>39347.599999999999</v>
      </c>
      <c r="N38" s="1">
        <v>37637.300000000003</v>
      </c>
      <c r="O38" s="1">
        <v>36093.300000000003</v>
      </c>
      <c r="P38" s="1">
        <v>35085.800000000003</v>
      </c>
      <c r="Q38" s="1">
        <v>34608.1</v>
      </c>
      <c r="R38" s="1">
        <v>35692</v>
      </c>
      <c r="S38" s="1">
        <v>36752.300000000003</v>
      </c>
      <c r="T38" s="1">
        <v>37597</v>
      </c>
      <c r="U38" s="1">
        <v>37991.199999999997</v>
      </c>
      <c r="V38" s="48">
        <v>37712.699999999997</v>
      </c>
      <c r="W38" s="48">
        <v>38746.5</v>
      </c>
      <c r="X38" s="48">
        <v>39244.6</v>
      </c>
    </row>
    <row r="39" spans="1:24" x14ac:dyDescent="0.25">
      <c r="A39" s="7" t="s">
        <v>37</v>
      </c>
      <c r="B39" s="1">
        <v>28455.200000000001</v>
      </c>
      <c r="C39" s="1">
        <v>29262.3</v>
      </c>
      <c r="D39" s="1">
        <v>28501.3</v>
      </c>
      <c r="E39" s="1">
        <v>29859.4</v>
      </c>
      <c r="F39" s="1">
        <v>30902.5</v>
      </c>
      <c r="G39" s="1">
        <v>31694</v>
      </c>
      <c r="H39" s="1">
        <v>31820.400000000001</v>
      </c>
      <c r="I39" s="1">
        <v>32106.1</v>
      </c>
      <c r="J39" s="1">
        <v>32647.9</v>
      </c>
      <c r="K39" s="1">
        <v>29439.3</v>
      </c>
      <c r="L39" s="1">
        <v>31199.4</v>
      </c>
      <c r="M39" s="1">
        <v>32123.3</v>
      </c>
      <c r="N39" s="1">
        <v>32526.3</v>
      </c>
      <c r="O39" s="1">
        <v>30785.1</v>
      </c>
      <c r="P39" s="1">
        <v>30866.5</v>
      </c>
      <c r="Q39" s="1">
        <v>30755.5</v>
      </c>
      <c r="R39" s="1">
        <v>31431.200000000001</v>
      </c>
      <c r="S39" s="1">
        <v>31740.3</v>
      </c>
      <c r="T39" s="1">
        <v>31870.2</v>
      </c>
      <c r="U39" s="1">
        <v>31397.4</v>
      </c>
      <c r="V39" s="48">
        <v>30706</v>
      </c>
      <c r="W39" s="48">
        <v>31430.9</v>
      </c>
      <c r="X39" s="48">
        <v>32872.9</v>
      </c>
    </row>
    <row r="40" spans="1:24" x14ac:dyDescent="0.25">
      <c r="A40" s="7" t="s">
        <v>42</v>
      </c>
      <c r="B40" s="1">
        <v>34345.800000000003</v>
      </c>
      <c r="C40" s="1">
        <v>34593.1</v>
      </c>
      <c r="D40" s="1">
        <v>34494.699999999997</v>
      </c>
      <c r="E40" s="1">
        <v>34866.400000000001</v>
      </c>
      <c r="F40" s="1">
        <v>37687.800000000003</v>
      </c>
      <c r="G40" s="1">
        <v>38448.6</v>
      </c>
      <c r="H40" s="1">
        <v>38214.300000000003</v>
      </c>
      <c r="I40" s="1">
        <v>37650.400000000001</v>
      </c>
      <c r="J40" s="1">
        <v>35714.800000000003</v>
      </c>
      <c r="K40" s="1">
        <v>31760.2</v>
      </c>
      <c r="L40" s="1">
        <v>32859.300000000003</v>
      </c>
      <c r="M40" s="1">
        <v>34511.800000000003</v>
      </c>
      <c r="N40" s="1">
        <v>34121.300000000003</v>
      </c>
      <c r="O40" s="1">
        <v>33462.5</v>
      </c>
      <c r="P40" s="1">
        <v>33580</v>
      </c>
      <c r="Q40" s="1">
        <v>34903.199999999997</v>
      </c>
      <c r="R40" s="1">
        <v>34906.300000000003</v>
      </c>
      <c r="S40" s="1">
        <v>37364.1</v>
      </c>
      <c r="T40" s="1">
        <v>38482.6</v>
      </c>
      <c r="U40" s="1">
        <v>39504.699999999997</v>
      </c>
      <c r="V40" s="48">
        <v>39727.599999999999</v>
      </c>
      <c r="W40" s="48">
        <v>39635.9</v>
      </c>
      <c r="X40" s="48">
        <v>37842.6</v>
      </c>
    </row>
    <row r="41" spans="1:24" x14ac:dyDescent="0.25">
      <c r="A41" s="7" t="s">
        <v>38</v>
      </c>
      <c r="B41" s="1">
        <v>31832.3</v>
      </c>
      <c r="C41" s="1">
        <v>31677.200000000001</v>
      </c>
      <c r="D41" s="1">
        <v>32239</v>
      </c>
      <c r="E41" s="1">
        <v>34243</v>
      </c>
      <c r="F41" s="1">
        <v>34440.9</v>
      </c>
      <c r="G41" s="1">
        <v>33960.800000000003</v>
      </c>
      <c r="H41" s="1">
        <v>34614.9</v>
      </c>
      <c r="I41" s="1">
        <v>37112.400000000001</v>
      </c>
      <c r="J41" s="1">
        <v>36402.1</v>
      </c>
      <c r="K41" s="1">
        <v>32596.400000000001</v>
      </c>
      <c r="L41" s="1">
        <v>34871.599999999999</v>
      </c>
      <c r="M41" s="1">
        <v>38052.5</v>
      </c>
      <c r="N41" s="1">
        <v>37349.4</v>
      </c>
      <c r="O41" s="1">
        <v>36917.5</v>
      </c>
      <c r="P41" s="1">
        <v>38176</v>
      </c>
      <c r="Q41" s="1">
        <v>36577.300000000003</v>
      </c>
      <c r="R41" s="1">
        <v>36527.5</v>
      </c>
      <c r="S41" s="1">
        <v>38855.5</v>
      </c>
      <c r="T41" s="1">
        <v>37430.6</v>
      </c>
      <c r="U41" s="1">
        <v>37047.199999999997</v>
      </c>
      <c r="V41" s="48">
        <v>36085</v>
      </c>
      <c r="W41" s="48">
        <v>38022</v>
      </c>
      <c r="X41" s="48">
        <v>36162.800000000003</v>
      </c>
    </row>
    <row r="42" spans="1:24" x14ac:dyDescent="0.25">
      <c r="A42" s="7" t="s">
        <v>22</v>
      </c>
      <c r="B42" s="1">
        <v>25082.6</v>
      </c>
      <c r="C42" s="1">
        <v>25734.2</v>
      </c>
      <c r="D42" s="1">
        <v>25987.7</v>
      </c>
      <c r="E42" s="1">
        <v>26988.1</v>
      </c>
      <c r="F42" s="1">
        <v>28161.9</v>
      </c>
      <c r="G42" s="1">
        <v>28915.9</v>
      </c>
      <c r="H42" s="1">
        <v>29327.9</v>
      </c>
      <c r="I42" s="1">
        <v>31185.5</v>
      </c>
      <c r="J42" s="1">
        <v>29867.8</v>
      </c>
      <c r="K42" s="1">
        <v>27648.7</v>
      </c>
      <c r="L42" s="1">
        <v>28619.4</v>
      </c>
      <c r="M42" s="1">
        <v>29365.4</v>
      </c>
      <c r="N42" s="1">
        <v>29737.7</v>
      </c>
      <c r="O42" s="1">
        <v>29225.599999999999</v>
      </c>
      <c r="P42" s="1">
        <v>30084.3</v>
      </c>
      <c r="Q42" s="1">
        <v>29441.1</v>
      </c>
      <c r="R42" s="1">
        <v>30167.200000000001</v>
      </c>
      <c r="S42" s="1">
        <v>30612.6</v>
      </c>
      <c r="T42" s="1">
        <v>31107</v>
      </c>
      <c r="U42" s="1">
        <v>31277.7</v>
      </c>
      <c r="V42" s="48">
        <v>30816.799999999999</v>
      </c>
      <c r="W42" s="48">
        <v>30877.4</v>
      </c>
      <c r="X42" s="48">
        <v>32612.3</v>
      </c>
    </row>
    <row r="43" spans="1:24" x14ac:dyDescent="0.25">
      <c r="A43" s="11" t="s">
        <v>23</v>
      </c>
      <c r="B43" s="12">
        <v>27227.200000000001</v>
      </c>
      <c r="C43" s="12">
        <v>28010.2</v>
      </c>
      <c r="D43" s="12">
        <v>28261.4</v>
      </c>
      <c r="E43" s="12">
        <v>29071.4</v>
      </c>
      <c r="F43" s="12">
        <v>29484.1</v>
      </c>
      <c r="G43" s="12">
        <v>30844.6</v>
      </c>
      <c r="H43" s="12">
        <v>31580.400000000001</v>
      </c>
      <c r="I43" s="12">
        <v>32971</v>
      </c>
      <c r="J43" s="12">
        <v>33680.6</v>
      </c>
      <c r="K43" s="12">
        <v>30115.5</v>
      </c>
      <c r="L43" s="12">
        <v>31206.1</v>
      </c>
      <c r="M43" s="12">
        <v>32847.4</v>
      </c>
      <c r="N43" s="12">
        <v>31800.400000000001</v>
      </c>
      <c r="O43" s="12">
        <v>31092.6</v>
      </c>
      <c r="P43" s="12">
        <v>31206.2</v>
      </c>
      <c r="Q43" s="12">
        <v>31361.599999999999</v>
      </c>
      <c r="R43" s="12">
        <v>31921.8</v>
      </c>
      <c r="S43" s="12">
        <v>33291.300000000003</v>
      </c>
      <c r="T43" s="12">
        <v>34060.5</v>
      </c>
      <c r="U43" s="12">
        <v>34244.1</v>
      </c>
      <c r="V43" s="58">
        <v>33382</v>
      </c>
      <c r="W43" s="58">
        <v>34245</v>
      </c>
      <c r="X43" s="58">
        <v>36323.5</v>
      </c>
    </row>
    <row r="44" spans="1:24" x14ac:dyDescent="0.25">
      <c r="A44" s="7" t="s">
        <v>24</v>
      </c>
      <c r="B44" s="1">
        <v>25245.7</v>
      </c>
      <c r="C44" s="1">
        <v>25188.7</v>
      </c>
      <c r="D44" s="1">
        <v>24993</v>
      </c>
      <c r="E44" s="1">
        <v>26463.1</v>
      </c>
      <c r="F44" s="1">
        <v>28115.599999999999</v>
      </c>
      <c r="G44" s="1">
        <v>28829</v>
      </c>
      <c r="H44" s="1">
        <v>30431.3</v>
      </c>
      <c r="I44" s="1">
        <v>30371.8</v>
      </c>
      <c r="J44" s="1">
        <v>29732.5</v>
      </c>
      <c r="K44" s="1">
        <v>26981.5</v>
      </c>
      <c r="L44" s="1">
        <v>27902.400000000001</v>
      </c>
      <c r="M44" s="1">
        <v>30436.2</v>
      </c>
      <c r="N44" s="1">
        <v>29447.8</v>
      </c>
      <c r="O44" s="1">
        <v>29543.8</v>
      </c>
      <c r="P44" s="1">
        <v>29924.2</v>
      </c>
      <c r="Q44" s="1">
        <v>29068.799999999999</v>
      </c>
      <c r="R44" s="1">
        <v>30027.5</v>
      </c>
      <c r="S44" s="1">
        <v>30309.599999999999</v>
      </c>
      <c r="T44" s="1">
        <v>31937.5</v>
      </c>
      <c r="U44" s="1">
        <v>31839.599999999999</v>
      </c>
      <c r="V44" s="48">
        <v>30495.8</v>
      </c>
      <c r="W44" s="48">
        <v>31601.1</v>
      </c>
      <c r="X44" s="48">
        <v>32733.9</v>
      </c>
    </row>
    <row r="45" spans="1:24" x14ac:dyDescent="0.25">
      <c r="A45" s="7" t="s">
        <v>21</v>
      </c>
      <c r="B45" s="1">
        <v>28917.9</v>
      </c>
      <c r="C45" s="1">
        <v>30351.3</v>
      </c>
      <c r="D45" s="1">
        <v>30971.3</v>
      </c>
      <c r="E45" s="1">
        <v>31384.7</v>
      </c>
      <c r="F45" s="1">
        <v>31279.9</v>
      </c>
      <c r="G45" s="1">
        <v>31657.1</v>
      </c>
      <c r="H45" s="1">
        <v>32708</v>
      </c>
      <c r="I45" s="1">
        <v>34673.699999999997</v>
      </c>
      <c r="J45" s="1">
        <v>35099.599999999999</v>
      </c>
      <c r="K45" s="1">
        <v>32086.799999999999</v>
      </c>
      <c r="L45" s="1">
        <v>30639.3</v>
      </c>
      <c r="M45" s="1">
        <v>32065.4</v>
      </c>
      <c r="N45" s="1">
        <v>31982.2</v>
      </c>
      <c r="O45" s="1">
        <v>30840.799999999999</v>
      </c>
      <c r="P45" s="1">
        <v>30981.8</v>
      </c>
      <c r="Q45" s="1">
        <v>31730.400000000001</v>
      </c>
      <c r="R45" s="1">
        <v>32519.8</v>
      </c>
      <c r="S45" s="1">
        <v>33360.1</v>
      </c>
      <c r="T45" s="1">
        <v>33968.800000000003</v>
      </c>
      <c r="U45" s="1">
        <v>33852.699999999997</v>
      </c>
      <c r="V45" s="48">
        <v>32824.400000000001</v>
      </c>
      <c r="W45" s="48">
        <v>34198.400000000001</v>
      </c>
      <c r="X45" s="48">
        <v>35468.800000000003</v>
      </c>
    </row>
    <row r="46" spans="1:24" x14ac:dyDescent="0.25">
      <c r="A46" s="7" t="s">
        <v>39</v>
      </c>
      <c r="B46" s="1">
        <v>24948</v>
      </c>
      <c r="C46" s="1">
        <v>25339.1</v>
      </c>
      <c r="D46" s="1">
        <v>25600.799999999999</v>
      </c>
      <c r="E46" s="1">
        <v>26692.7</v>
      </c>
      <c r="F46" s="1">
        <v>27524.7</v>
      </c>
      <c r="G46" s="1">
        <v>28407.8</v>
      </c>
      <c r="H46" s="1">
        <v>29889.599999999999</v>
      </c>
      <c r="I46" s="1">
        <v>32220</v>
      </c>
      <c r="J46" s="1">
        <v>31692.799999999999</v>
      </c>
      <c r="K46" s="1">
        <v>29397.599999999999</v>
      </c>
      <c r="L46" s="1">
        <v>30460.6</v>
      </c>
      <c r="M46" s="1">
        <v>31488.6</v>
      </c>
      <c r="N46" s="1">
        <v>30879</v>
      </c>
      <c r="O46" s="1">
        <v>30286.799999999999</v>
      </c>
      <c r="P46" s="1">
        <v>30333.1</v>
      </c>
      <c r="Q46" s="1">
        <v>30080.7</v>
      </c>
      <c r="R46" s="1">
        <v>29919</v>
      </c>
      <c r="S46" s="1">
        <v>31390.6</v>
      </c>
      <c r="T46" s="1">
        <v>31245.200000000001</v>
      </c>
      <c r="U46" s="1">
        <v>32240.5</v>
      </c>
      <c r="V46" s="48">
        <v>31724.9</v>
      </c>
      <c r="W46" s="48">
        <v>32836.199999999997</v>
      </c>
      <c r="X46" s="48">
        <v>33819.9</v>
      </c>
    </row>
    <row r="47" spans="1:24" x14ac:dyDescent="0.25">
      <c r="A47" s="7" t="s">
        <v>45</v>
      </c>
      <c r="B47" s="1">
        <v>33043.1</v>
      </c>
      <c r="C47" s="1">
        <v>33078.699999999997</v>
      </c>
      <c r="D47" s="1">
        <v>31459.599999999999</v>
      </c>
      <c r="E47" s="1">
        <v>33397.9</v>
      </c>
      <c r="F47" s="1">
        <v>35217.9</v>
      </c>
      <c r="G47" s="1">
        <v>36908.800000000003</v>
      </c>
      <c r="H47" s="1">
        <v>38299.4</v>
      </c>
      <c r="I47" s="1">
        <v>41298.699999999997</v>
      </c>
      <c r="J47" s="1">
        <v>41726.9</v>
      </c>
      <c r="K47" s="1">
        <v>38391.599999999999</v>
      </c>
      <c r="L47" s="1">
        <v>41239.199999999997</v>
      </c>
      <c r="M47" s="1">
        <v>41543.199999999997</v>
      </c>
      <c r="N47" s="1">
        <v>41413</v>
      </c>
      <c r="O47" s="1">
        <v>39611.800000000003</v>
      </c>
      <c r="P47" s="1">
        <v>38901.800000000003</v>
      </c>
      <c r="Q47" s="1">
        <v>38897.300000000003</v>
      </c>
      <c r="R47" s="1">
        <v>38372.199999999997</v>
      </c>
      <c r="S47" s="1">
        <v>38841.199999999997</v>
      </c>
      <c r="T47" s="1">
        <v>39037.199999999997</v>
      </c>
      <c r="U47" s="1">
        <v>39120.9</v>
      </c>
      <c r="V47" s="48">
        <v>37568.400000000001</v>
      </c>
      <c r="W47" s="48">
        <v>40761</v>
      </c>
      <c r="X47" s="48">
        <v>40572.300000000003</v>
      </c>
    </row>
    <row r="48" spans="1:24" x14ac:dyDescent="0.25">
      <c r="A48" s="7" t="s">
        <v>40</v>
      </c>
      <c r="B48" s="1">
        <v>28521.5</v>
      </c>
      <c r="C48" s="1">
        <v>29262</v>
      </c>
      <c r="D48" s="1">
        <v>27959.3</v>
      </c>
      <c r="E48" s="1">
        <v>29519.200000000001</v>
      </c>
      <c r="F48" s="1">
        <v>30482.1</v>
      </c>
      <c r="G48" s="1">
        <v>31438.3</v>
      </c>
      <c r="H48" s="1">
        <v>35608.199999999997</v>
      </c>
      <c r="I48" s="1">
        <v>36342.1</v>
      </c>
      <c r="J48" s="1">
        <v>36161.5</v>
      </c>
      <c r="K48" s="1">
        <v>33995.300000000003</v>
      </c>
      <c r="L48" s="1">
        <v>34332.1</v>
      </c>
      <c r="M48" s="1">
        <v>35692.400000000001</v>
      </c>
      <c r="N48" s="1">
        <v>33995.5</v>
      </c>
      <c r="O48" s="1">
        <v>33448.400000000001</v>
      </c>
      <c r="P48" s="1">
        <v>34801</v>
      </c>
      <c r="Q48" s="1">
        <v>35158.199999999997</v>
      </c>
      <c r="R48" s="1">
        <v>35202.6</v>
      </c>
      <c r="S48" s="1">
        <v>37082.300000000003</v>
      </c>
      <c r="T48" s="1">
        <v>36638.6</v>
      </c>
      <c r="U48" s="1">
        <v>36128.400000000001</v>
      </c>
      <c r="V48" s="48">
        <v>35560.5</v>
      </c>
      <c r="W48" s="48">
        <v>33945.300000000003</v>
      </c>
      <c r="X48" s="48">
        <v>33969.5</v>
      </c>
    </row>
    <row r="49" spans="1:24" x14ac:dyDescent="0.25">
      <c r="A49" s="7" t="s">
        <v>41</v>
      </c>
      <c r="B49" s="1">
        <v>28042.400000000001</v>
      </c>
      <c r="C49" s="1">
        <v>27070.9</v>
      </c>
      <c r="D49" s="1">
        <v>30394.400000000001</v>
      </c>
      <c r="E49" s="1">
        <v>32433.1</v>
      </c>
      <c r="F49" s="1">
        <v>33950.9</v>
      </c>
      <c r="G49" s="1">
        <v>34600.199999999997</v>
      </c>
      <c r="H49" s="1">
        <v>34413.1</v>
      </c>
      <c r="I49" s="1">
        <v>36660.5</v>
      </c>
      <c r="J49" s="1">
        <v>37050.5</v>
      </c>
      <c r="K49" s="1">
        <v>32749.599999999999</v>
      </c>
      <c r="L49" s="1">
        <v>34147.4</v>
      </c>
      <c r="M49" s="1">
        <v>33580.9</v>
      </c>
      <c r="N49" s="1">
        <v>33224.300000000003</v>
      </c>
      <c r="O49" s="1">
        <v>32626.5</v>
      </c>
      <c r="P49" s="1">
        <v>31777.8</v>
      </c>
      <c r="Q49" s="1">
        <v>30722.1</v>
      </c>
      <c r="R49" s="1">
        <v>32884.400000000001</v>
      </c>
      <c r="S49" s="1">
        <v>33498.199999999997</v>
      </c>
      <c r="T49" s="1">
        <v>33424.699999999997</v>
      </c>
      <c r="U49" s="1">
        <v>34429.800000000003</v>
      </c>
      <c r="V49" s="48">
        <v>34302.9</v>
      </c>
      <c r="W49" s="48">
        <v>35657.4</v>
      </c>
      <c r="X49" s="48">
        <v>35761</v>
      </c>
    </row>
    <row r="50" spans="1:24" x14ac:dyDescent="0.25">
      <c r="A50" s="7" t="s">
        <v>25</v>
      </c>
      <c r="B50" s="1">
        <v>23614.400000000001</v>
      </c>
      <c r="C50" s="1">
        <v>25204</v>
      </c>
      <c r="D50" s="1">
        <v>25794.6</v>
      </c>
      <c r="E50" s="1">
        <v>25979.1</v>
      </c>
      <c r="F50" s="1">
        <v>26914.400000000001</v>
      </c>
      <c r="G50" s="1">
        <v>26541.4</v>
      </c>
      <c r="H50" s="1">
        <v>28422.7</v>
      </c>
      <c r="I50" s="1">
        <v>28687.8</v>
      </c>
      <c r="J50" s="1">
        <v>29477.3</v>
      </c>
      <c r="K50" s="1">
        <v>26139.599999999999</v>
      </c>
      <c r="L50" s="1">
        <v>27628</v>
      </c>
      <c r="M50" s="1">
        <v>28529.599999999999</v>
      </c>
      <c r="N50" s="1">
        <v>28280</v>
      </c>
      <c r="O50" s="1">
        <v>26217.3</v>
      </c>
      <c r="P50" s="1">
        <v>26778.400000000001</v>
      </c>
      <c r="Q50" s="1">
        <v>26235.200000000001</v>
      </c>
      <c r="R50" s="1">
        <v>27872.5</v>
      </c>
      <c r="S50" s="1">
        <v>29703.7</v>
      </c>
      <c r="T50" s="1">
        <v>30944.5</v>
      </c>
      <c r="U50" s="1">
        <v>30878</v>
      </c>
      <c r="V50" s="48">
        <v>31096.1</v>
      </c>
      <c r="W50" s="48">
        <v>31062.2</v>
      </c>
      <c r="X50" s="48">
        <v>34708.1</v>
      </c>
    </row>
    <row r="51" spans="1:24" x14ac:dyDescent="0.25">
      <c r="A51" s="7" t="s">
        <v>46</v>
      </c>
      <c r="B51" s="1">
        <v>27906</v>
      </c>
      <c r="C51" s="1">
        <v>27227.1</v>
      </c>
      <c r="D51" s="1">
        <v>28029.1</v>
      </c>
      <c r="E51" s="1">
        <v>28538.3</v>
      </c>
      <c r="F51" s="1">
        <v>30439.3</v>
      </c>
      <c r="G51" s="1">
        <v>29854.6</v>
      </c>
      <c r="H51" s="1">
        <v>33794</v>
      </c>
      <c r="I51" s="1">
        <v>31900</v>
      </c>
      <c r="J51" s="1">
        <v>30296.6</v>
      </c>
      <c r="K51" s="1">
        <v>28267.5</v>
      </c>
      <c r="L51" s="1">
        <v>30566.1</v>
      </c>
      <c r="M51" s="1">
        <v>30363.5</v>
      </c>
      <c r="N51" s="1">
        <v>31984.6</v>
      </c>
      <c r="O51" s="1">
        <v>33110.1</v>
      </c>
      <c r="P51" s="1">
        <v>33135.199999999997</v>
      </c>
      <c r="Q51" s="1">
        <v>34671.4</v>
      </c>
      <c r="R51" s="1">
        <v>36418</v>
      </c>
      <c r="S51" s="1">
        <v>37963.199999999997</v>
      </c>
      <c r="T51" s="1">
        <v>37720.9</v>
      </c>
      <c r="U51" s="1">
        <v>37910.199999999997</v>
      </c>
      <c r="V51" s="48">
        <v>38271.9</v>
      </c>
      <c r="W51" s="48">
        <v>35430.699999999997</v>
      </c>
      <c r="X51" s="48">
        <v>37698</v>
      </c>
    </row>
    <row r="52" spans="1:24" x14ac:dyDescent="0.25">
      <c r="A52" s="7" t="s">
        <v>47</v>
      </c>
      <c r="B52" s="1">
        <v>42877.5</v>
      </c>
      <c r="C52" s="1">
        <v>48490.9</v>
      </c>
      <c r="D52" s="1">
        <v>47718.1</v>
      </c>
      <c r="E52" s="1">
        <v>46703.199999999997</v>
      </c>
      <c r="F52" s="1">
        <v>47616.9</v>
      </c>
      <c r="G52" s="1">
        <v>48620.3</v>
      </c>
      <c r="H52" s="1">
        <v>48817.7</v>
      </c>
      <c r="I52" s="1">
        <v>48014.400000000001</v>
      </c>
      <c r="J52" s="1">
        <v>44792.9</v>
      </c>
      <c r="K52" s="1">
        <v>47511.5</v>
      </c>
      <c r="L52" s="1">
        <v>47058.3</v>
      </c>
      <c r="M52" s="1">
        <v>47157</v>
      </c>
      <c r="N52" s="1">
        <v>49721.599999999999</v>
      </c>
      <c r="O52" s="1">
        <v>50054.3</v>
      </c>
      <c r="P52" s="1">
        <v>49706.3</v>
      </c>
      <c r="Q52" s="1">
        <v>47390.7</v>
      </c>
      <c r="R52" s="1">
        <v>46322.400000000001</v>
      </c>
      <c r="S52" s="1">
        <v>46232.2</v>
      </c>
      <c r="T52" s="1">
        <v>42290.5</v>
      </c>
      <c r="U52" s="1">
        <v>43325.4</v>
      </c>
      <c r="V52" s="48">
        <v>37153.300000000003</v>
      </c>
      <c r="W52" s="48">
        <v>41298.400000000001</v>
      </c>
      <c r="X52" s="48">
        <v>43604.800000000003</v>
      </c>
    </row>
    <row r="53" spans="1:24" x14ac:dyDescent="0.25">
      <c r="A53" s="41" t="s">
        <v>20</v>
      </c>
      <c r="B53" s="16">
        <v>34135.1</v>
      </c>
      <c r="C53" s="16">
        <v>34956.6</v>
      </c>
      <c r="D53" s="16">
        <v>35460.400000000001</v>
      </c>
      <c r="E53" s="16">
        <v>36087.599999999999</v>
      </c>
      <c r="F53" s="16">
        <v>37424.300000000003</v>
      </c>
      <c r="G53" s="16">
        <v>38332.300000000003</v>
      </c>
      <c r="H53" s="16">
        <v>39720.400000000001</v>
      </c>
      <c r="I53" s="16">
        <v>41653.1</v>
      </c>
      <c r="J53" s="16">
        <v>41784.800000000003</v>
      </c>
      <c r="K53" s="16">
        <v>38227</v>
      </c>
      <c r="L53" s="16">
        <v>39257.9</v>
      </c>
      <c r="M53" s="16">
        <v>40010.1</v>
      </c>
      <c r="N53" s="16">
        <v>39213.599999999999</v>
      </c>
      <c r="O53" s="16">
        <v>38651</v>
      </c>
      <c r="P53" s="16">
        <v>38307.4</v>
      </c>
      <c r="Q53" s="16">
        <v>38359.5</v>
      </c>
      <c r="R53" s="16">
        <v>39233.1</v>
      </c>
      <c r="S53" s="16">
        <v>40434.199999999997</v>
      </c>
      <c r="T53" s="16">
        <v>40862.400000000001</v>
      </c>
      <c r="U53" s="16">
        <v>41368.300000000003</v>
      </c>
      <c r="V53" s="16">
        <v>40279.800000000003</v>
      </c>
      <c r="W53" s="16">
        <v>41295.599999999999</v>
      </c>
      <c r="X53" s="16">
        <v>41780.6</v>
      </c>
    </row>
    <row r="54" spans="1:24" x14ac:dyDescent="0.25">
      <c r="A54" s="17" t="s">
        <v>33</v>
      </c>
      <c r="B54" s="18">
        <v>21862.799999999999</v>
      </c>
      <c r="C54" s="18">
        <v>22336.6</v>
      </c>
      <c r="D54" s="18">
        <v>23083.5</v>
      </c>
      <c r="E54" s="18">
        <v>23551.599999999999</v>
      </c>
      <c r="F54" s="18">
        <v>24521.599999999999</v>
      </c>
      <c r="G54" s="18">
        <v>25371.5</v>
      </c>
      <c r="H54" s="18">
        <v>27246.3</v>
      </c>
      <c r="I54" s="18">
        <v>28817.5</v>
      </c>
      <c r="J54" s="18">
        <v>28552.5</v>
      </c>
      <c r="K54" s="18">
        <v>26233.599999999999</v>
      </c>
      <c r="L54" s="18">
        <v>29176.1</v>
      </c>
      <c r="M54" s="18">
        <v>30507.5</v>
      </c>
      <c r="N54" s="18">
        <v>28204.5</v>
      </c>
      <c r="O54" s="18">
        <v>27088.400000000001</v>
      </c>
      <c r="P54" s="18">
        <v>27403</v>
      </c>
      <c r="Q54" s="18">
        <v>27245.8</v>
      </c>
      <c r="R54" s="18">
        <v>28647.9</v>
      </c>
      <c r="S54" s="18">
        <v>31164.7</v>
      </c>
      <c r="T54" s="18">
        <v>31432.2</v>
      </c>
      <c r="U54" s="18">
        <v>31270.2</v>
      </c>
      <c r="V54" s="56">
        <v>30076.799999999999</v>
      </c>
      <c r="W54" s="56">
        <v>30969.200000000001</v>
      </c>
      <c r="X54" s="56">
        <v>34065</v>
      </c>
    </row>
    <row r="55" spans="1:24" x14ac:dyDescent="0.25">
      <c r="A55" s="17" t="s">
        <v>30</v>
      </c>
      <c r="B55" s="56">
        <v>31506.1</v>
      </c>
      <c r="C55" s="18">
        <v>32338</v>
      </c>
      <c r="D55" s="18">
        <v>32502.3</v>
      </c>
      <c r="E55" s="18">
        <v>33529.599999999999</v>
      </c>
      <c r="F55" s="18">
        <v>34762.1</v>
      </c>
      <c r="G55" s="18">
        <v>35880.5</v>
      </c>
      <c r="H55" s="18">
        <v>35682.800000000003</v>
      </c>
      <c r="I55" s="18">
        <v>37079.199999999997</v>
      </c>
      <c r="J55" s="18">
        <v>38347.800000000003</v>
      </c>
      <c r="K55" s="18">
        <v>34530.800000000003</v>
      </c>
      <c r="L55" s="18">
        <v>34423.599999999999</v>
      </c>
      <c r="M55" s="18">
        <v>36156.699999999997</v>
      </c>
      <c r="N55" s="18">
        <v>35645.9</v>
      </c>
      <c r="O55" s="18">
        <v>35418.1</v>
      </c>
      <c r="P55" s="18">
        <v>34537.1</v>
      </c>
      <c r="Q55" s="18">
        <v>35243.300000000003</v>
      </c>
      <c r="R55" s="18">
        <v>35702.800000000003</v>
      </c>
      <c r="S55" s="18">
        <v>36154.9</v>
      </c>
      <c r="T55" s="18">
        <v>37006.1</v>
      </c>
      <c r="U55" s="18">
        <v>37437.4</v>
      </c>
      <c r="V55" s="56">
        <v>35884.800000000003</v>
      </c>
      <c r="W55" s="56">
        <v>37263.4</v>
      </c>
      <c r="X55" s="56">
        <v>38717.300000000003</v>
      </c>
    </row>
    <row r="56" spans="1:24" x14ac:dyDescent="0.25">
      <c r="A56" s="17" t="s">
        <v>29</v>
      </c>
      <c r="B56" s="18">
        <v>18008.8</v>
      </c>
      <c r="C56" s="18">
        <v>17711.5</v>
      </c>
      <c r="D56" s="18">
        <v>16173.4</v>
      </c>
      <c r="E56" s="18">
        <v>16631.099999999999</v>
      </c>
      <c r="F56" s="18">
        <v>17503.2</v>
      </c>
      <c r="G56" s="18">
        <v>17135.2</v>
      </c>
      <c r="H56" s="18">
        <v>17789.900000000001</v>
      </c>
      <c r="I56" s="18">
        <v>20537.599999999999</v>
      </c>
      <c r="J56" s="18">
        <v>19774.400000000001</v>
      </c>
      <c r="K56" s="18">
        <v>18660.3</v>
      </c>
      <c r="L56" s="18">
        <v>18837.599999999999</v>
      </c>
      <c r="M56" s="18">
        <v>20023</v>
      </c>
      <c r="N56" s="18">
        <v>19773</v>
      </c>
      <c r="O56" s="18">
        <v>21333.8</v>
      </c>
      <c r="P56" s="18">
        <v>23938.7</v>
      </c>
      <c r="Q56" s="18">
        <v>25737.5</v>
      </c>
      <c r="R56" s="18">
        <v>23497.5</v>
      </c>
      <c r="S56" s="18">
        <v>26538.3</v>
      </c>
      <c r="T56" s="18">
        <v>26025.4</v>
      </c>
      <c r="U56" s="18">
        <v>24527.200000000001</v>
      </c>
      <c r="V56" s="56">
        <v>28358.400000000001</v>
      </c>
      <c r="W56" s="56">
        <v>25421.8</v>
      </c>
      <c r="X56" s="56">
        <v>26574.799999999999</v>
      </c>
    </row>
    <row r="57" spans="1:24" x14ac:dyDescent="0.25">
      <c r="A57" s="17" t="s">
        <v>32</v>
      </c>
      <c r="B57" s="18">
        <v>28097.1</v>
      </c>
      <c r="C57" s="18">
        <v>29231.4</v>
      </c>
      <c r="D57" s="18">
        <v>28742.2</v>
      </c>
      <c r="E57" s="18">
        <v>29783.4</v>
      </c>
      <c r="F57" s="18">
        <v>26763.4</v>
      </c>
      <c r="G57" s="18">
        <v>30112.5</v>
      </c>
      <c r="H57" s="18">
        <v>31643.3</v>
      </c>
      <c r="I57" s="18">
        <v>32383</v>
      </c>
      <c r="J57" s="18">
        <v>33386.199999999997</v>
      </c>
      <c r="K57" s="18">
        <v>26975</v>
      </c>
      <c r="L57" s="18">
        <v>29650</v>
      </c>
      <c r="M57" s="18">
        <v>31601.1</v>
      </c>
      <c r="N57" s="18">
        <v>30498.400000000001</v>
      </c>
      <c r="O57" s="18">
        <v>27622.799999999999</v>
      </c>
      <c r="P57" s="18">
        <v>29665.1</v>
      </c>
      <c r="Q57" s="18">
        <v>27934.7</v>
      </c>
      <c r="R57" s="18">
        <v>27273</v>
      </c>
      <c r="S57" s="18">
        <v>29996.9</v>
      </c>
      <c r="T57" s="18">
        <v>31734.6</v>
      </c>
      <c r="U57" s="18">
        <v>31267</v>
      </c>
      <c r="V57" s="56">
        <v>31715</v>
      </c>
      <c r="W57" s="56">
        <v>30381.3</v>
      </c>
      <c r="X57" s="56">
        <v>33874.5</v>
      </c>
    </row>
    <row r="58" spans="1:24" x14ac:dyDescent="0.25">
      <c r="A58" s="17" t="s">
        <v>31</v>
      </c>
      <c r="B58" s="18">
        <v>16918.7</v>
      </c>
      <c r="C58" s="18">
        <v>17632.8</v>
      </c>
      <c r="D58" s="18">
        <v>19431.099999999999</v>
      </c>
      <c r="E58" s="18">
        <v>18956.5</v>
      </c>
      <c r="F58" s="18">
        <v>19648.8</v>
      </c>
      <c r="G58" s="18">
        <v>20101.2</v>
      </c>
      <c r="H58" s="18">
        <v>21418.7</v>
      </c>
      <c r="I58" s="18">
        <v>22546.400000000001</v>
      </c>
      <c r="J58" s="18">
        <v>22032.7</v>
      </c>
      <c r="K58" s="18">
        <v>21276.7</v>
      </c>
      <c r="L58" s="18">
        <v>21632.6</v>
      </c>
      <c r="M58" s="18">
        <v>22774.2</v>
      </c>
      <c r="N58" s="18">
        <v>20901.400000000001</v>
      </c>
      <c r="O58" s="18">
        <v>20927.8</v>
      </c>
      <c r="P58" s="18">
        <v>22532.2</v>
      </c>
      <c r="Q58" s="18">
        <v>21986.400000000001</v>
      </c>
      <c r="R58" s="18">
        <v>24229.599999999999</v>
      </c>
      <c r="S58" s="18">
        <v>25250.1</v>
      </c>
      <c r="T58" s="18">
        <v>24867.1</v>
      </c>
      <c r="U58" s="18">
        <v>25829.5</v>
      </c>
      <c r="V58" s="56">
        <v>26950.799999999999</v>
      </c>
      <c r="W58" s="56">
        <v>29136.7</v>
      </c>
      <c r="X58" s="56">
        <v>30182.400000000001</v>
      </c>
    </row>
  </sheetData>
  <phoneticPr fontId="10" type="noConversion"/>
  <printOptions gridLines="1"/>
  <pageMargins left="0" right="0" top="0.74803149606299213" bottom="0" header="0.51181102362204722" footer="0.74803149606299213"/>
  <pageSetup paperSize="9" scale="70" orientation="landscape" r:id="rId1"/>
  <rowBreaks count="1" manualBreakCount="1">
    <brk id="31" max="16383" man="1"/>
  </rowBreak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FDFAD-0CFD-45B3-92BD-3EC0575C756E}">
  <sheetPr>
    <tabColor theme="6"/>
  </sheetPr>
  <dimension ref="A1:X58"/>
  <sheetViews>
    <sheetView zoomScaleNormal="100" workbookViewId="0">
      <selection activeCell="A3" sqref="A3"/>
    </sheetView>
  </sheetViews>
  <sheetFormatPr defaultColWidth="9.28515625" defaultRowHeight="15" x14ac:dyDescent="0.25"/>
  <cols>
    <col min="1" max="1" width="21.28515625" style="23" customWidth="1"/>
    <col min="2" max="21" width="8.28515625" style="23" customWidth="1"/>
    <col min="22" max="24" width="9.28515625" style="23" customWidth="1"/>
    <col min="25" max="16384" width="9.28515625" style="23"/>
  </cols>
  <sheetData>
    <row r="1" spans="1:24" ht="18.75" x14ac:dyDescent="0.3">
      <c r="A1" s="24" t="s">
        <v>68</v>
      </c>
    </row>
    <row r="2" spans="1:24" x14ac:dyDescent="0.25">
      <c r="A2" s="23" t="s">
        <v>52</v>
      </c>
    </row>
    <row r="4" spans="1:24" ht="15.75" x14ac:dyDescent="0.25">
      <c r="A4" s="19" t="s">
        <v>50</v>
      </c>
    </row>
    <row r="5" spans="1:24" x14ac:dyDescent="0.25">
      <c r="A5" s="8" t="s">
        <v>28</v>
      </c>
      <c r="B5" s="9" t="s">
        <v>0</v>
      </c>
      <c r="C5" s="9" t="s">
        <v>1</v>
      </c>
      <c r="D5" s="9" t="s">
        <v>2</v>
      </c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14</v>
      </c>
      <c r="Q5" s="9" t="s">
        <v>15</v>
      </c>
      <c r="R5" s="9" t="s">
        <v>16</v>
      </c>
      <c r="S5" s="9" t="s">
        <v>17</v>
      </c>
      <c r="T5" s="9" t="s">
        <v>18</v>
      </c>
      <c r="U5" s="10" t="s">
        <v>19</v>
      </c>
      <c r="V5" s="9" t="s">
        <v>51</v>
      </c>
      <c r="W5" s="9" t="s">
        <v>62</v>
      </c>
      <c r="X5" s="9" t="s">
        <v>64</v>
      </c>
    </row>
    <row r="6" spans="1:24" x14ac:dyDescent="0.25">
      <c r="A6" s="7" t="s">
        <v>34</v>
      </c>
      <c r="B6" s="1">
        <v>50305.1</v>
      </c>
      <c r="C6" s="1">
        <v>53889.1</v>
      </c>
      <c r="D6" s="1">
        <v>54522.400000000001</v>
      </c>
      <c r="E6" s="1">
        <v>55062.8</v>
      </c>
      <c r="F6" s="1">
        <v>57833.3</v>
      </c>
      <c r="G6" s="1">
        <v>60294.6</v>
      </c>
      <c r="H6" s="1">
        <v>64213.9</v>
      </c>
      <c r="I6" s="1">
        <v>69876.7</v>
      </c>
      <c r="J6" s="1">
        <v>73004</v>
      </c>
      <c r="K6" s="1">
        <v>70378.2</v>
      </c>
      <c r="L6" s="1">
        <v>73110.8</v>
      </c>
      <c r="M6" s="1">
        <v>74898.7</v>
      </c>
      <c r="N6" s="1">
        <v>75617.7</v>
      </c>
      <c r="O6" s="1">
        <v>78408.600000000006</v>
      </c>
      <c r="P6" s="1">
        <v>78960.600000000006</v>
      </c>
      <c r="Q6" s="1">
        <v>82277.5</v>
      </c>
      <c r="R6" s="1">
        <v>84582.3</v>
      </c>
      <c r="S6" s="1">
        <v>88133.4</v>
      </c>
      <c r="T6" s="1">
        <v>91452.9</v>
      </c>
      <c r="U6" s="1">
        <v>95372.4</v>
      </c>
      <c r="V6" s="50">
        <v>94011.199999999997</v>
      </c>
      <c r="W6" s="50">
        <v>98460.800000000003</v>
      </c>
      <c r="X6" s="50">
        <v>104081</v>
      </c>
    </row>
    <row r="7" spans="1:24" x14ac:dyDescent="0.25">
      <c r="A7" s="7" t="s">
        <v>35</v>
      </c>
      <c r="B7" s="1">
        <v>11646.3</v>
      </c>
      <c r="C7" s="1">
        <v>11900.5</v>
      </c>
      <c r="D7" s="1">
        <v>13310.5</v>
      </c>
      <c r="E7" s="1">
        <v>13129.1</v>
      </c>
      <c r="F7" s="1">
        <v>13877</v>
      </c>
      <c r="G7" s="1">
        <v>14251.1</v>
      </c>
      <c r="H7" s="1">
        <v>15036.3</v>
      </c>
      <c r="I7" s="1">
        <v>16517.599999999999</v>
      </c>
      <c r="J7" s="1">
        <v>16811.2</v>
      </c>
      <c r="K7" s="1">
        <v>15423.1</v>
      </c>
      <c r="L7" s="1">
        <v>14701.1</v>
      </c>
      <c r="M7" s="1">
        <v>15809.3</v>
      </c>
      <c r="N7" s="1">
        <v>15850.5</v>
      </c>
      <c r="O7" s="1">
        <v>15931</v>
      </c>
      <c r="P7" s="1">
        <v>16223.9</v>
      </c>
      <c r="Q7" s="1">
        <v>16297.7</v>
      </c>
      <c r="R7" s="1">
        <v>17146.5</v>
      </c>
      <c r="S7" s="1">
        <v>18321.2</v>
      </c>
      <c r="T7" s="1">
        <v>18907.3</v>
      </c>
      <c r="U7" s="1">
        <v>19352.3</v>
      </c>
      <c r="V7" s="50">
        <v>19095.7</v>
      </c>
      <c r="W7" s="50">
        <v>19867.400000000001</v>
      </c>
      <c r="X7" s="50">
        <v>21624</v>
      </c>
    </row>
    <row r="8" spans="1:24" x14ac:dyDescent="0.25">
      <c r="A8" s="7" t="s">
        <v>43</v>
      </c>
      <c r="B8" s="1">
        <v>5444.1</v>
      </c>
      <c r="C8" s="1">
        <v>5987.3</v>
      </c>
      <c r="D8" s="1">
        <v>6053.1</v>
      </c>
      <c r="E8" s="1">
        <v>6077.1</v>
      </c>
      <c r="F8" s="1">
        <v>6059.4</v>
      </c>
      <c r="G8" s="1">
        <v>6386.4</v>
      </c>
      <c r="H8" s="1">
        <v>6678.7</v>
      </c>
      <c r="I8" s="1">
        <v>7068.8</v>
      </c>
      <c r="J8" s="1">
        <v>7260.8</v>
      </c>
      <c r="K8" s="1">
        <v>6777.2</v>
      </c>
      <c r="L8" s="1">
        <v>7195.5</v>
      </c>
      <c r="M8" s="1">
        <v>7606</v>
      </c>
      <c r="N8" s="1">
        <v>7805.1</v>
      </c>
      <c r="O8" s="1">
        <v>7673.5</v>
      </c>
      <c r="P8" s="1">
        <v>7886.2</v>
      </c>
      <c r="Q8" s="1">
        <v>8084.7</v>
      </c>
      <c r="R8" s="1">
        <v>7772.3</v>
      </c>
      <c r="S8" s="1">
        <v>7995.6</v>
      </c>
      <c r="T8" s="1">
        <v>8090.8</v>
      </c>
      <c r="U8" s="1">
        <v>7959.7</v>
      </c>
      <c r="V8" s="50">
        <v>8002.6</v>
      </c>
      <c r="W8" s="50">
        <v>8432.4</v>
      </c>
      <c r="X8" s="50">
        <v>9063.6</v>
      </c>
    </row>
    <row r="9" spans="1:24" x14ac:dyDescent="0.25">
      <c r="A9" s="7" t="s">
        <v>36</v>
      </c>
      <c r="B9" s="1">
        <v>3413.4</v>
      </c>
      <c r="C9" s="1">
        <v>3680.9</v>
      </c>
      <c r="D9" s="1">
        <v>3705</v>
      </c>
      <c r="E9" s="1">
        <v>3941.9</v>
      </c>
      <c r="F9" s="1">
        <v>4196.3999999999996</v>
      </c>
      <c r="G9" s="1">
        <v>4283.7</v>
      </c>
      <c r="H9" s="1">
        <v>4435.6000000000004</v>
      </c>
      <c r="I9" s="1">
        <v>4748.8</v>
      </c>
      <c r="J9" s="1">
        <v>5179.2</v>
      </c>
      <c r="K9" s="1">
        <v>4635.5</v>
      </c>
      <c r="L9" s="1">
        <v>4773.3999999999996</v>
      </c>
      <c r="M9" s="1">
        <v>5145.3999999999996</v>
      </c>
      <c r="N9" s="1">
        <v>5613</v>
      </c>
      <c r="O9" s="1">
        <v>5569.7</v>
      </c>
      <c r="P9" s="1">
        <v>5496.8</v>
      </c>
      <c r="Q9" s="1">
        <v>5511.9</v>
      </c>
      <c r="R9" s="1">
        <v>5596.7</v>
      </c>
      <c r="S9" s="1">
        <v>5738.8</v>
      </c>
      <c r="T9" s="1">
        <v>5721.4</v>
      </c>
      <c r="U9" s="1">
        <v>5933.1</v>
      </c>
      <c r="V9" s="50">
        <v>6065.5</v>
      </c>
      <c r="W9" s="50">
        <v>6469.4</v>
      </c>
      <c r="X9" s="50">
        <v>6598.2</v>
      </c>
    </row>
    <row r="10" spans="1:24" x14ac:dyDescent="0.25">
      <c r="A10" s="7" t="s">
        <v>44</v>
      </c>
      <c r="B10" s="1">
        <v>11279.4</v>
      </c>
      <c r="C10" s="1">
        <v>12459.7</v>
      </c>
      <c r="D10" s="1">
        <v>12909.5</v>
      </c>
      <c r="E10" s="1">
        <v>13329.5</v>
      </c>
      <c r="F10" s="1">
        <v>14008.9</v>
      </c>
      <c r="G10" s="1">
        <v>14680.4</v>
      </c>
      <c r="H10" s="1">
        <v>15123.7</v>
      </c>
      <c r="I10" s="1">
        <v>16663.900000000001</v>
      </c>
      <c r="J10" s="1">
        <v>17416.8</v>
      </c>
      <c r="K10" s="1">
        <v>15671.8</v>
      </c>
      <c r="L10" s="1">
        <v>16345.2</v>
      </c>
      <c r="M10" s="1">
        <v>17745.400000000001</v>
      </c>
      <c r="N10" s="1">
        <v>17571.099999999999</v>
      </c>
      <c r="O10" s="1">
        <v>17513.900000000001</v>
      </c>
      <c r="P10" s="1">
        <v>17442.2</v>
      </c>
      <c r="Q10" s="1">
        <v>17549.8</v>
      </c>
      <c r="R10" s="1">
        <v>18334.8</v>
      </c>
      <c r="S10" s="1">
        <v>19107.2</v>
      </c>
      <c r="T10" s="1">
        <v>20005</v>
      </c>
      <c r="U10" s="1">
        <v>20673.5</v>
      </c>
      <c r="V10" s="50">
        <v>20931.8</v>
      </c>
      <c r="W10" s="50">
        <v>22009.8</v>
      </c>
      <c r="X10" s="50">
        <v>23394.2</v>
      </c>
    </row>
    <row r="11" spans="1:24" x14ac:dyDescent="0.25">
      <c r="A11" s="7" t="s">
        <v>37</v>
      </c>
      <c r="B11" s="1">
        <v>4241.3999999999996</v>
      </c>
      <c r="C11" s="1">
        <v>4535.1000000000004</v>
      </c>
      <c r="D11" s="1">
        <v>4487.3999999999996</v>
      </c>
      <c r="E11" s="1">
        <v>4758.1000000000004</v>
      </c>
      <c r="F11" s="1">
        <v>4956.2</v>
      </c>
      <c r="G11" s="1">
        <v>5154.5</v>
      </c>
      <c r="H11" s="1">
        <v>5241.3999999999996</v>
      </c>
      <c r="I11" s="1">
        <v>5501.8</v>
      </c>
      <c r="J11" s="1">
        <v>5842.1</v>
      </c>
      <c r="K11" s="1">
        <v>5418.2</v>
      </c>
      <c r="L11" s="1">
        <v>5779.3</v>
      </c>
      <c r="M11" s="1">
        <v>6120.1</v>
      </c>
      <c r="N11" s="1">
        <v>6395.6</v>
      </c>
      <c r="O11" s="1">
        <v>6254</v>
      </c>
      <c r="P11" s="1">
        <v>6382.9</v>
      </c>
      <c r="Q11" s="1">
        <v>6420</v>
      </c>
      <c r="R11" s="1">
        <v>6606.7</v>
      </c>
      <c r="S11" s="1">
        <v>6695.1</v>
      </c>
      <c r="T11" s="1">
        <v>6804.8</v>
      </c>
      <c r="U11" s="1">
        <v>6806.7</v>
      </c>
      <c r="V11" s="50">
        <v>6747</v>
      </c>
      <c r="W11" s="50">
        <v>7081.3</v>
      </c>
      <c r="X11" s="50">
        <v>7723.6</v>
      </c>
    </row>
    <row r="12" spans="1:24" x14ac:dyDescent="0.25">
      <c r="A12" s="7" t="s">
        <v>42</v>
      </c>
      <c r="B12" s="1">
        <v>4938.8</v>
      </c>
      <c r="C12" s="1">
        <v>5148.8</v>
      </c>
      <c r="D12" s="1">
        <v>5024.6000000000004</v>
      </c>
      <c r="E12" s="1">
        <v>4990.7</v>
      </c>
      <c r="F12" s="1">
        <v>5419.3</v>
      </c>
      <c r="G12" s="1">
        <v>5568.3</v>
      </c>
      <c r="H12" s="1">
        <v>5565.1</v>
      </c>
      <c r="I12" s="1">
        <v>5596.9</v>
      </c>
      <c r="J12" s="1">
        <v>5437</v>
      </c>
      <c r="K12" s="1">
        <v>4941.8</v>
      </c>
      <c r="L12" s="1">
        <v>5152.3</v>
      </c>
      <c r="M12" s="1">
        <v>5561.8</v>
      </c>
      <c r="N12" s="1">
        <v>5594.8</v>
      </c>
      <c r="O12" s="1">
        <v>5593.4</v>
      </c>
      <c r="P12" s="1">
        <v>5693.6</v>
      </c>
      <c r="Q12" s="1">
        <v>6015.3</v>
      </c>
      <c r="R12" s="1">
        <v>5959.4</v>
      </c>
      <c r="S12" s="1">
        <v>6343.1</v>
      </c>
      <c r="T12" s="1">
        <v>6680.5</v>
      </c>
      <c r="U12" s="1">
        <v>6834.7</v>
      </c>
      <c r="V12" s="50">
        <v>6791.9</v>
      </c>
      <c r="W12" s="50">
        <v>6960.1</v>
      </c>
      <c r="X12" s="50">
        <v>7079.7</v>
      </c>
    </row>
    <row r="13" spans="1:24" x14ac:dyDescent="0.25">
      <c r="A13" s="7" t="s">
        <v>38</v>
      </c>
      <c r="B13" s="1">
        <v>3540.5</v>
      </c>
      <c r="C13" s="1">
        <v>3658.7</v>
      </c>
      <c r="D13" s="1">
        <v>3619.3</v>
      </c>
      <c r="E13" s="1">
        <v>3756.7</v>
      </c>
      <c r="F13" s="1">
        <v>3772.9</v>
      </c>
      <c r="G13" s="1">
        <v>3761.6</v>
      </c>
      <c r="H13" s="1">
        <v>3863.8</v>
      </c>
      <c r="I13" s="1">
        <v>4232.2</v>
      </c>
      <c r="J13" s="1">
        <v>4227.6000000000004</v>
      </c>
      <c r="K13" s="1">
        <v>3867.9</v>
      </c>
      <c r="L13" s="1">
        <v>4163</v>
      </c>
      <c r="M13" s="1">
        <v>4687.3999999999996</v>
      </c>
      <c r="N13" s="1">
        <v>4651.5</v>
      </c>
      <c r="O13" s="1">
        <v>4694</v>
      </c>
      <c r="P13" s="1">
        <v>4919.3999999999996</v>
      </c>
      <c r="Q13" s="1">
        <v>4808.3999999999996</v>
      </c>
      <c r="R13" s="1">
        <v>4769.5</v>
      </c>
      <c r="S13" s="1">
        <v>5062.6000000000004</v>
      </c>
      <c r="T13" s="1">
        <v>5071.5</v>
      </c>
      <c r="U13" s="1">
        <v>4989.3</v>
      </c>
      <c r="V13" s="50">
        <v>4759.8</v>
      </c>
      <c r="W13" s="50">
        <v>5255.3</v>
      </c>
      <c r="X13" s="50">
        <v>5487.6</v>
      </c>
    </row>
    <row r="14" spans="1:24" x14ac:dyDescent="0.25">
      <c r="A14" s="7" t="s">
        <v>22</v>
      </c>
      <c r="B14" s="1">
        <v>2770.6</v>
      </c>
      <c r="C14" s="1">
        <v>2920.8</v>
      </c>
      <c r="D14" s="1">
        <v>2989.6</v>
      </c>
      <c r="E14" s="1">
        <v>3138.1</v>
      </c>
      <c r="F14" s="1">
        <v>3292.7</v>
      </c>
      <c r="G14" s="1">
        <v>3419.5</v>
      </c>
      <c r="H14" s="1">
        <v>3512.4</v>
      </c>
      <c r="I14" s="1">
        <v>3891.1</v>
      </c>
      <c r="J14" s="1">
        <v>3846.5</v>
      </c>
      <c r="K14" s="1">
        <v>3589.8</v>
      </c>
      <c r="L14" s="1">
        <v>3753.6</v>
      </c>
      <c r="M14" s="1">
        <v>3934</v>
      </c>
      <c r="N14" s="1">
        <v>4081.5</v>
      </c>
      <c r="O14" s="1">
        <v>4114</v>
      </c>
      <c r="P14" s="1">
        <v>4272.1000000000004</v>
      </c>
      <c r="Q14" s="1">
        <v>4186</v>
      </c>
      <c r="R14" s="1">
        <v>4286.7</v>
      </c>
      <c r="S14" s="1">
        <v>4339.3999999999996</v>
      </c>
      <c r="T14" s="1">
        <v>4439.1000000000004</v>
      </c>
      <c r="U14" s="1">
        <v>4455.8</v>
      </c>
      <c r="V14" s="50">
        <v>4410.3999999999996</v>
      </c>
      <c r="W14" s="50">
        <v>4516.8</v>
      </c>
      <c r="X14" s="50">
        <v>4960.7</v>
      </c>
    </row>
    <row r="15" spans="1:24" x14ac:dyDescent="0.25">
      <c r="A15" s="11" t="s">
        <v>23</v>
      </c>
      <c r="B15" s="12">
        <v>5078.3999999999996</v>
      </c>
      <c r="C15" s="12">
        <v>5411.4</v>
      </c>
      <c r="D15" s="12">
        <v>5505.8</v>
      </c>
      <c r="E15" s="12">
        <v>5695.9</v>
      </c>
      <c r="F15" s="12">
        <v>5823</v>
      </c>
      <c r="G15" s="12">
        <v>6168.6</v>
      </c>
      <c r="H15" s="12">
        <v>6382.9</v>
      </c>
      <c r="I15" s="12">
        <v>6901</v>
      </c>
      <c r="J15" s="12">
        <v>7338.1</v>
      </c>
      <c r="K15" s="12">
        <v>6689.1</v>
      </c>
      <c r="L15" s="12">
        <v>7011.1</v>
      </c>
      <c r="M15" s="12">
        <v>7602.4</v>
      </c>
      <c r="N15" s="12">
        <v>7596.9</v>
      </c>
      <c r="O15" s="12">
        <v>7637.7</v>
      </c>
      <c r="P15" s="12">
        <v>7822.2</v>
      </c>
      <c r="Q15" s="12">
        <v>7947.4</v>
      </c>
      <c r="R15" s="12">
        <v>8110.5</v>
      </c>
      <c r="S15" s="12">
        <v>8494.2000000000007</v>
      </c>
      <c r="T15" s="12">
        <v>8840</v>
      </c>
      <c r="U15" s="12">
        <v>9005.9</v>
      </c>
      <c r="V15" s="59">
        <v>8891.7000000000007</v>
      </c>
      <c r="W15" s="59">
        <v>9399.5</v>
      </c>
      <c r="X15" s="59">
        <v>10470.1</v>
      </c>
    </row>
    <row r="16" spans="1:24" x14ac:dyDescent="0.25">
      <c r="A16" s="7" t="s">
        <v>24</v>
      </c>
      <c r="B16" s="1">
        <v>3349.4</v>
      </c>
      <c r="C16" s="1">
        <v>3449.9</v>
      </c>
      <c r="D16" s="1">
        <v>3455.5</v>
      </c>
      <c r="E16" s="1">
        <v>3652.4</v>
      </c>
      <c r="F16" s="1">
        <v>3874.8</v>
      </c>
      <c r="G16" s="1">
        <v>3992.9</v>
      </c>
      <c r="H16" s="1">
        <v>4227.8</v>
      </c>
      <c r="I16" s="1">
        <v>4364.1000000000004</v>
      </c>
      <c r="J16" s="1">
        <v>4400.7</v>
      </c>
      <c r="K16" s="1">
        <v>4058.1</v>
      </c>
      <c r="L16" s="1">
        <v>4233.5</v>
      </c>
      <c r="M16" s="1">
        <v>4737.5</v>
      </c>
      <c r="N16" s="1">
        <v>4711.3</v>
      </c>
      <c r="O16" s="1">
        <v>4855.5</v>
      </c>
      <c r="P16" s="1">
        <v>5000</v>
      </c>
      <c r="Q16" s="1">
        <v>4901.3999999999996</v>
      </c>
      <c r="R16" s="1">
        <v>5068.3</v>
      </c>
      <c r="S16" s="1">
        <v>5106.3999999999996</v>
      </c>
      <c r="T16" s="1">
        <v>5477.3</v>
      </c>
      <c r="U16" s="1">
        <v>5516.3</v>
      </c>
      <c r="V16" s="50">
        <v>5320.5</v>
      </c>
      <c r="W16" s="50">
        <v>5722.1</v>
      </c>
      <c r="X16" s="50">
        <v>6189.4</v>
      </c>
    </row>
    <row r="17" spans="1:24" x14ac:dyDescent="0.25">
      <c r="A17" s="7" t="s">
        <v>21</v>
      </c>
      <c r="B17" s="1">
        <v>5831.1</v>
      </c>
      <c r="C17" s="1">
        <v>6351.6</v>
      </c>
      <c r="D17" s="1">
        <v>6489.1</v>
      </c>
      <c r="E17" s="1">
        <v>6583.7</v>
      </c>
      <c r="F17" s="1">
        <v>6620.7</v>
      </c>
      <c r="G17" s="1">
        <v>6808</v>
      </c>
      <c r="H17" s="1">
        <v>7125.6</v>
      </c>
      <c r="I17" s="1">
        <v>7811.2</v>
      </c>
      <c r="J17" s="1">
        <v>8178.5</v>
      </c>
      <c r="K17" s="1">
        <v>7677.6</v>
      </c>
      <c r="L17" s="1">
        <v>7410.5</v>
      </c>
      <c r="M17" s="1">
        <v>7973</v>
      </c>
      <c r="N17" s="1">
        <v>8179.8</v>
      </c>
      <c r="O17" s="1">
        <v>8124.6</v>
      </c>
      <c r="P17" s="1">
        <v>8315.7999999999993</v>
      </c>
      <c r="Q17" s="1">
        <v>8669.2000000000007</v>
      </c>
      <c r="R17" s="1">
        <v>8961</v>
      </c>
      <c r="S17" s="1">
        <v>9260.4</v>
      </c>
      <c r="T17" s="1">
        <v>9684.6</v>
      </c>
      <c r="U17" s="1">
        <v>9779.2999999999993</v>
      </c>
      <c r="V17" s="50">
        <v>9568.2000000000007</v>
      </c>
      <c r="W17" s="50">
        <v>10193.9</v>
      </c>
      <c r="X17" s="50">
        <v>11079.7</v>
      </c>
    </row>
    <row r="18" spans="1:24" x14ac:dyDescent="0.25">
      <c r="A18" s="7" t="s">
        <v>39</v>
      </c>
      <c r="B18" s="1">
        <v>3578.8</v>
      </c>
      <c r="C18" s="1">
        <v>3761.7</v>
      </c>
      <c r="D18" s="1">
        <v>3846.2</v>
      </c>
      <c r="E18" s="1">
        <v>4041.6</v>
      </c>
      <c r="F18" s="1">
        <v>4220</v>
      </c>
      <c r="G18" s="1">
        <v>4412</v>
      </c>
      <c r="H18" s="1">
        <v>4650.2</v>
      </c>
      <c r="I18" s="1">
        <v>5210.5</v>
      </c>
      <c r="J18" s="1">
        <v>5371.6</v>
      </c>
      <c r="K18" s="1">
        <v>5115</v>
      </c>
      <c r="L18" s="1">
        <v>5328.3</v>
      </c>
      <c r="M18" s="1">
        <v>5668</v>
      </c>
      <c r="N18" s="1">
        <v>5821.5</v>
      </c>
      <c r="O18" s="1">
        <v>5905.3</v>
      </c>
      <c r="P18" s="1">
        <v>5994.1</v>
      </c>
      <c r="Q18" s="1">
        <v>5950.1</v>
      </c>
      <c r="R18" s="1">
        <v>5925.1</v>
      </c>
      <c r="S18" s="1">
        <v>6219.8</v>
      </c>
      <c r="T18" s="1">
        <v>6275.6</v>
      </c>
      <c r="U18" s="1">
        <v>6565.5</v>
      </c>
      <c r="V18" s="50">
        <v>6586.9</v>
      </c>
      <c r="W18" s="50">
        <v>6918.6</v>
      </c>
      <c r="X18" s="50">
        <v>7347.9</v>
      </c>
    </row>
    <row r="19" spans="1:24" x14ac:dyDescent="0.25">
      <c r="A19" s="7" t="s">
        <v>45</v>
      </c>
      <c r="B19" s="1">
        <v>4135.5</v>
      </c>
      <c r="C19" s="1">
        <v>4314.1000000000004</v>
      </c>
      <c r="D19" s="1">
        <v>4122.5</v>
      </c>
      <c r="E19" s="1">
        <v>4405.1000000000004</v>
      </c>
      <c r="F19" s="1">
        <v>4663.3</v>
      </c>
      <c r="G19" s="1">
        <v>4937.8</v>
      </c>
      <c r="H19" s="1">
        <v>5163.5</v>
      </c>
      <c r="I19" s="1">
        <v>5723.7</v>
      </c>
      <c r="J19" s="1">
        <v>6069.3</v>
      </c>
      <c r="K19" s="1">
        <v>5903.6</v>
      </c>
      <c r="L19" s="1">
        <v>6445</v>
      </c>
      <c r="M19" s="1">
        <v>6588.8</v>
      </c>
      <c r="N19" s="1">
        <v>6749.6</v>
      </c>
      <c r="O19" s="1">
        <v>6743.1</v>
      </c>
      <c r="P19" s="1">
        <v>6769.9</v>
      </c>
      <c r="Q19" s="1">
        <v>6869.4</v>
      </c>
      <c r="R19" s="1">
        <v>6822.2</v>
      </c>
      <c r="S19" s="1">
        <v>6923.4</v>
      </c>
      <c r="T19" s="1">
        <v>7125.5</v>
      </c>
      <c r="U19" s="1">
        <v>7252.9</v>
      </c>
      <c r="V19" s="50">
        <v>7075.6</v>
      </c>
      <c r="W19" s="50">
        <v>7780.3</v>
      </c>
      <c r="X19" s="50">
        <v>8170.5</v>
      </c>
    </row>
    <row r="20" spans="1:24" x14ac:dyDescent="0.25">
      <c r="A20" s="7" t="s">
        <v>40</v>
      </c>
      <c r="B20" s="1">
        <v>1315.4</v>
      </c>
      <c r="C20" s="1">
        <v>1394.8</v>
      </c>
      <c r="D20" s="1">
        <v>1348.3</v>
      </c>
      <c r="E20" s="1">
        <v>1447.5</v>
      </c>
      <c r="F20" s="1">
        <v>1528.4</v>
      </c>
      <c r="G20" s="1">
        <v>1611.2</v>
      </c>
      <c r="H20" s="1">
        <v>1874</v>
      </c>
      <c r="I20" s="1">
        <v>2013.6</v>
      </c>
      <c r="J20" s="1">
        <v>2177.1999999999998</v>
      </c>
      <c r="K20" s="1">
        <v>1964.8</v>
      </c>
      <c r="L20" s="1">
        <v>2085.8000000000002</v>
      </c>
      <c r="M20" s="1">
        <v>2274.4</v>
      </c>
      <c r="N20" s="1">
        <v>2232.6999999999998</v>
      </c>
      <c r="O20" s="1">
        <v>2240.4</v>
      </c>
      <c r="P20" s="1">
        <v>2375.1</v>
      </c>
      <c r="Q20" s="1">
        <v>2423.5</v>
      </c>
      <c r="R20" s="1">
        <v>2371.9</v>
      </c>
      <c r="S20" s="1">
        <v>2527.1999999999998</v>
      </c>
      <c r="T20" s="1">
        <v>2585.9</v>
      </c>
      <c r="U20" s="1">
        <v>2571.1999999999998</v>
      </c>
      <c r="V20" s="50">
        <v>2593.5</v>
      </c>
      <c r="W20" s="50">
        <v>2605.1</v>
      </c>
      <c r="X20" s="50">
        <v>2739.5</v>
      </c>
    </row>
    <row r="21" spans="1:24" x14ac:dyDescent="0.25">
      <c r="A21" s="7" t="s">
        <v>41</v>
      </c>
      <c r="B21" s="1">
        <v>8803.6</v>
      </c>
      <c r="C21" s="1">
        <v>8762.2999999999993</v>
      </c>
      <c r="D21" s="1">
        <v>9966.5</v>
      </c>
      <c r="E21" s="1">
        <v>10571.5</v>
      </c>
      <c r="F21" s="1">
        <v>11108.8</v>
      </c>
      <c r="G21" s="1">
        <v>11430.3</v>
      </c>
      <c r="H21" s="1">
        <v>11463.8</v>
      </c>
      <c r="I21" s="1">
        <v>12610.3</v>
      </c>
      <c r="J21" s="1">
        <v>13100.4</v>
      </c>
      <c r="K21" s="1">
        <v>11622.3</v>
      </c>
      <c r="L21" s="1">
        <v>12181.3</v>
      </c>
      <c r="M21" s="1">
        <v>12492.5</v>
      </c>
      <c r="N21" s="1">
        <v>12723.8</v>
      </c>
      <c r="O21" s="1">
        <v>12880.4</v>
      </c>
      <c r="P21" s="1">
        <v>12820.6</v>
      </c>
      <c r="Q21" s="1">
        <v>12574.4</v>
      </c>
      <c r="R21" s="1">
        <v>13467.9</v>
      </c>
      <c r="S21" s="1">
        <v>13916.8</v>
      </c>
      <c r="T21" s="1">
        <v>14191.4</v>
      </c>
      <c r="U21" s="1">
        <v>14832.6</v>
      </c>
      <c r="V21" s="50">
        <v>15059.2</v>
      </c>
      <c r="W21" s="50">
        <v>16239.9</v>
      </c>
      <c r="X21" s="50">
        <v>17336.400000000001</v>
      </c>
    </row>
    <row r="22" spans="1:24" x14ac:dyDescent="0.25">
      <c r="A22" s="7" t="s">
        <v>25</v>
      </c>
      <c r="B22" s="1">
        <v>1500.9</v>
      </c>
      <c r="C22" s="1">
        <v>1633.4</v>
      </c>
      <c r="D22" s="1">
        <v>1660.8</v>
      </c>
      <c r="E22" s="1">
        <v>1667.5</v>
      </c>
      <c r="F22" s="1">
        <v>1733.1</v>
      </c>
      <c r="G22" s="1">
        <v>1724.6</v>
      </c>
      <c r="H22" s="1">
        <v>1861</v>
      </c>
      <c r="I22" s="1">
        <v>1935.4</v>
      </c>
      <c r="J22" s="1">
        <v>2039.9</v>
      </c>
      <c r="K22" s="1">
        <v>1804.5</v>
      </c>
      <c r="L22" s="1">
        <v>1966.5</v>
      </c>
      <c r="M22" s="1">
        <v>2072.6</v>
      </c>
      <c r="N22" s="1">
        <v>2075.5</v>
      </c>
      <c r="O22" s="1">
        <v>1965.7</v>
      </c>
      <c r="P22" s="1">
        <v>2028.4</v>
      </c>
      <c r="Q22" s="1">
        <v>1986.6</v>
      </c>
      <c r="R22" s="1">
        <v>2096.4</v>
      </c>
      <c r="S22" s="1">
        <v>2249.1</v>
      </c>
      <c r="T22" s="1">
        <v>2356.3000000000002</v>
      </c>
      <c r="U22" s="1">
        <v>2381.9</v>
      </c>
      <c r="V22" s="50">
        <v>2432.9</v>
      </c>
      <c r="W22" s="50">
        <v>2508.9</v>
      </c>
      <c r="X22" s="50">
        <v>2986.2</v>
      </c>
    </row>
    <row r="23" spans="1:24" x14ac:dyDescent="0.25">
      <c r="A23" s="7" t="s">
        <v>46</v>
      </c>
      <c r="B23" s="1">
        <v>4274.5</v>
      </c>
      <c r="C23" s="1">
        <v>4277.5</v>
      </c>
      <c r="D23" s="1">
        <v>4340.7</v>
      </c>
      <c r="E23" s="1">
        <v>4411.2</v>
      </c>
      <c r="F23" s="1">
        <v>4666.8999999999996</v>
      </c>
      <c r="G23" s="1">
        <v>4670.8</v>
      </c>
      <c r="H23" s="1">
        <v>5295.2</v>
      </c>
      <c r="I23" s="1">
        <v>5218</v>
      </c>
      <c r="J23" s="1">
        <v>5393.1</v>
      </c>
      <c r="K23" s="1">
        <v>4970.1000000000004</v>
      </c>
      <c r="L23" s="1">
        <v>5275.8</v>
      </c>
      <c r="M23" s="1">
        <v>5450.7</v>
      </c>
      <c r="N23" s="1">
        <v>5714.8</v>
      </c>
      <c r="O23" s="1">
        <v>5985.4</v>
      </c>
      <c r="P23" s="1">
        <v>6012</v>
      </c>
      <c r="Q23" s="1">
        <v>6286</v>
      </c>
      <c r="R23" s="1">
        <v>6431.3</v>
      </c>
      <c r="S23" s="1">
        <v>6836.4</v>
      </c>
      <c r="T23" s="1">
        <v>6835.2</v>
      </c>
      <c r="U23" s="1">
        <v>6791.5</v>
      </c>
      <c r="V23" s="50">
        <v>6771.7</v>
      </c>
      <c r="W23" s="50">
        <v>6916.1</v>
      </c>
      <c r="X23" s="50">
        <v>8211.6</v>
      </c>
    </row>
    <row r="24" spans="1:24" x14ac:dyDescent="0.25">
      <c r="A24" s="7" t="s">
        <v>47</v>
      </c>
      <c r="B24" s="1">
        <v>807</v>
      </c>
      <c r="C24" s="1">
        <v>958.5</v>
      </c>
      <c r="D24" s="1">
        <v>978.4</v>
      </c>
      <c r="E24" s="1">
        <v>992.3</v>
      </c>
      <c r="F24" s="1">
        <v>1024.7</v>
      </c>
      <c r="G24" s="1">
        <v>1050.2</v>
      </c>
      <c r="H24" s="1">
        <v>1077.3</v>
      </c>
      <c r="I24" s="1">
        <v>1101.5</v>
      </c>
      <c r="J24" s="1">
        <v>1089</v>
      </c>
      <c r="K24" s="1">
        <v>1154.0999999999999</v>
      </c>
      <c r="L24" s="1">
        <v>1156.5</v>
      </c>
      <c r="M24" s="1">
        <v>1196.5</v>
      </c>
      <c r="N24" s="1">
        <v>1304.5999999999999</v>
      </c>
      <c r="O24" s="1">
        <v>1341.6</v>
      </c>
      <c r="P24" s="1">
        <v>1372.6</v>
      </c>
      <c r="Q24" s="1">
        <v>1371.9</v>
      </c>
      <c r="R24" s="1">
        <v>1349.3</v>
      </c>
      <c r="S24" s="1">
        <v>1376.4</v>
      </c>
      <c r="T24" s="1">
        <v>1286.2</v>
      </c>
      <c r="U24" s="1">
        <v>1347.3</v>
      </c>
      <c r="V24" s="50">
        <v>1186.2</v>
      </c>
      <c r="W24" s="50">
        <v>1338</v>
      </c>
      <c r="X24" s="50">
        <v>1484.6</v>
      </c>
    </row>
    <row r="25" spans="1:24" x14ac:dyDescent="0.25">
      <c r="A25" s="15" t="s">
        <v>20</v>
      </c>
      <c r="B25" s="51">
        <v>136386</v>
      </c>
      <c r="C25" s="16">
        <v>144613</v>
      </c>
      <c r="D25" s="16">
        <v>148440</v>
      </c>
      <c r="E25" s="16">
        <v>151714</v>
      </c>
      <c r="F25" s="16">
        <v>158741</v>
      </c>
      <c r="G25" s="16">
        <v>164666</v>
      </c>
      <c r="H25" s="16">
        <v>172861</v>
      </c>
      <c r="I25" s="16">
        <v>187059</v>
      </c>
      <c r="J25" s="16">
        <v>194253</v>
      </c>
      <c r="K25" s="16">
        <v>181735</v>
      </c>
      <c r="L25" s="16">
        <v>188147</v>
      </c>
      <c r="M25" s="16">
        <v>197655</v>
      </c>
      <c r="N25" s="16">
        <v>200378</v>
      </c>
      <c r="O25" s="16">
        <v>203497</v>
      </c>
      <c r="P25" s="16">
        <v>205855</v>
      </c>
      <c r="Q25" s="16">
        <v>210192</v>
      </c>
      <c r="R25" s="16">
        <v>215717</v>
      </c>
      <c r="S25" s="16">
        <v>224706</v>
      </c>
      <c r="T25" s="16">
        <v>231905</v>
      </c>
      <c r="U25" s="16">
        <v>238518</v>
      </c>
      <c r="V25" s="62">
        <v>236387</v>
      </c>
      <c r="W25" s="62">
        <v>248764</v>
      </c>
      <c r="X25" s="62">
        <v>266124</v>
      </c>
    </row>
    <row r="26" spans="1:24" x14ac:dyDescent="0.25">
      <c r="A26" s="17" t="s">
        <v>33</v>
      </c>
      <c r="B26" s="18">
        <v>1017</v>
      </c>
      <c r="C26" s="18">
        <v>1056.8</v>
      </c>
      <c r="D26" s="18">
        <v>1098.9000000000001</v>
      </c>
      <c r="E26" s="18">
        <v>1121.4000000000001</v>
      </c>
      <c r="F26" s="18">
        <v>1163.3</v>
      </c>
      <c r="G26" s="18">
        <v>1208.8</v>
      </c>
      <c r="H26" s="18">
        <v>1294.4000000000001</v>
      </c>
      <c r="I26" s="18">
        <v>1425.5</v>
      </c>
      <c r="J26" s="18">
        <v>1446.4</v>
      </c>
      <c r="K26" s="18">
        <v>1348.4</v>
      </c>
      <c r="L26" s="18">
        <v>1505</v>
      </c>
      <c r="M26" s="18">
        <v>1597</v>
      </c>
      <c r="N26" s="18">
        <v>1524.9</v>
      </c>
      <c r="O26" s="18">
        <v>1499.3</v>
      </c>
      <c r="P26" s="18">
        <v>1542.1</v>
      </c>
      <c r="Q26" s="18">
        <v>1525.5</v>
      </c>
      <c r="R26" s="18">
        <v>1596.3</v>
      </c>
      <c r="S26" s="18">
        <v>1727.3</v>
      </c>
      <c r="T26" s="18">
        <v>1752.7</v>
      </c>
      <c r="U26" s="18">
        <v>1746.3</v>
      </c>
      <c r="V26" s="55">
        <v>1685.4</v>
      </c>
      <c r="W26" s="55">
        <v>1812.3</v>
      </c>
      <c r="X26" s="55">
        <v>2039.4</v>
      </c>
    </row>
    <row r="27" spans="1:24" x14ac:dyDescent="0.25">
      <c r="A27" s="17" t="s">
        <v>30</v>
      </c>
      <c r="B27" s="18">
        <v>2753.2</v>
      </c>
      <c r="C27" s="18">
        <v>2952.6</v>
      </c>
      <c r="D27" s="18">
        <v>3040.4</v>
      </c>
      <c r="E27" s="18">
        <v>3204.5</v>
      </c>
      <c r="F27" s="18">
        <v>3390.6</v>
      </c>
      <c r="G27" s="18">
        <v>3571.8</v>
      </c>
      <c r="H27" s="18">
        <v>3641.4</v>
      </c>
      <c r="I27" s="18">
        <v>3931.5</v>
      </c>
      <c r="J27" s="18">
        <v>4308.7</v>
      </c>
      <c r="K27" s="18">
        <v>3978.9</v>
      </c>
      <c r="L27" s="18">
        <v>4042</v>
      </c>
      <c r="M27" s="18">
        <v>4417</v>
      </c>
      <c r="N27" s="18">
        <v>4523.8</v>
      </c>
      <c r="O27" s="18">
        <v>4657.7</v>
      </c>
      <c r="P27" s="18">
        <v>4671.1000000000004</v>
      </c>
      <c r="Q27" s="18">
        <v>4873.3999999999996</v>
      </c>
      <c r="R27" s="18">
        <v>4980.8</v>
      </c>
      <c r="S27" s="18">
        <v>5100.3</v>
      </c>
      <c r="T27" s="18">
        <v>5347.8</v>
      </c>
      <c r="U27" s="18">
        <v>5543.8</v>
      </c>
      <c r="V27" s="55">
        <v>5439.1</v>
      </c>
      <c r="W27" s="55">
        <v>5824.2</v>
      </c>
      <c r="X27" s="55">
        <v>6431.3</v>
      </c>
    </row>
    <row r="28" spans="1:24" x14ac:dyDescent="0.25">
      <c r="A28" s="17" t="s">
        <v>29</v>
      </c>
      <c r="B28" s="18">
        <v>133.1</v>
      </c>
      <c r="C28" s="18">
        <v>132.6</v>
      </c>
      <c r="D28" s="18">
        <v>120.5</v>
      </c>
      <c r="E28" s="18">
        <v>123</v>
      </c>
      <c r="F28" s="18">
        <v>128.30000000000001</v>
      </c>
      <c r="G28" s="18">
        <v>125.6</v>
      </c>
      <c r="H28" s="18">
        <v>130.1</v>
      </c>
      <c r="I28" s="18">
        <v>160.19999999999999</v>
      </c>
      <c r="J28" s="18">
        <v>154.30000000000001</v>
      </c>
      <c r="K28" s="18">
        <v>140.9</v>
      </c>
      <c r="L28" s="18">
        <v>145.19999999999999</v>
      </c>
      <c r="M28" s="18">
        <v>157.30000000000001</v>
      </c>
      <c r="N28" s="18">
        <v>157.19999999999999</v>
      </c>
      <c r="O28" s="18">
        <v>168.7</v>
      </c>
      <c r="P28" s="18">
        <v>191.2</v>
      </c>
      <c r="Q28" s="18">
        <v>197.9</v>
      </c>
      <c r="R28" s="18">
        <v>175.4</v>
      </c>
      <c r="S28" s="18">
        <v>202.2</v>
      </c>
      <c r="T28" s="18">
        <v>201</v>
      </c>
      <c r="U28" s="18">
        <v>188.1</v>
      </c>
      <c r="V28" s="55">
        <v>217.2</v>
      </c>
      <c r="W28" s="55">
        <v>196.3</v>
      </c>
      <c r="X28" s="55">
        <v>210.2</v>
      </c>
    </row>
    <row r="29" spans="1:24" x14ac:dyDescent="0.25">
      <c r="A29" s="17" t="s">
        <v>32</v>
      </c>
      <c r="B29" s="18">
        <v>970.8</v>
      </c>
      <c r="C29" s="18">
        <v>1053.2</v>
      </c>
      <c r="D29" s="18">
        <v>1006</v>
      </c>
      <c r="E29" s="18">
        <v>1012.3</v>
      </c>
      <c r="F29" s="18">
        <v>896.6</v>
      </c>
      <c r="G29" s="18">
        <v>1011.2</v>
      </c>
      <c r="H29" s="18">
        <v>1051.5</v>
      </c>
      <c r="I29" s="18">
        <v>1090</v>
      </c>
      <c r="J29" s="18">
        <v>1136.4000000000001</v>
      </c>
      <c r="K29" s="18">
        <v>936.7</v>
      </c>
      <c r="L29" s="18">
        <v>1025.7</v>
      </c>
      <c r="M29" s="18">
        <v>1114.3</v>
      </c>
      <c r="N29" s="18">
        <v>1092.5</v>
      </c>
      <c r="O29" s="18">
        <v>1008.7</v>
      </c>
      <c r="P29" s="18">
        <v>1088.0999999999999</v>
      </c>
      <c r="Q29" s="18">
        <v>1030.0999999999999</v>
      </c>
      <c r="R29" s="18">
        <v>1005.7</v>
      </c>
      <c r="S29" s="18">
        <v>1095.5</v>
      </c>
      <c r="T29" s="18">
        <v>1171.2</v>
      </c>
      <c r="U29" s="18">
        <v>1148.8</v>
      </c>
      <c r="V29" s="55">
        <v>1155.0999999999999</v>
      </c>
      <c r="W29" s="55">
        <v>1125.2</v>
      </c>
      <c r="X29" s="55">
        <v>1317.3</v>
      </c>
    </row>
    <row r="30" spans="1:24" x14ac:dyDescent="0.25">
      <c r="A30" s="17" t="s">
        <v>31</v>
      </c>
      <c r="B30" s="18">
        <v>204.3</v>
      </c>
      <c r="C30" s="18">
        <v>216.2</v>
      </c>
      <c r="D30" s="18">
        <v>239.9</v>
      </c>
      <c r="E30" s="18">
        <v>234.7</v>
      </c>
      <c r="F30" s="18">
        <v>244.2</v>
      </c>
      <c r="G30" s="18">
        <v>251.2</v>
      </c>
      <c r="H30" s="18">
        <v>265.5</v>
      </c>
      <c r="I30" s="18">
        <v>293.7</v>
      </c>
      <c r="J30" s="18">
        <v>292.3</v>
      </c>
      <c r="K30" s="18">
        <v>284.2</v>
      </c>
      <c r="L30" s="18">
        <v>293.2</v>
      </c>
      <c r="M30" s="18">
        <v>316.89999999999998</v>
      </c>
      <c r="N30" s="18">
        <v>298.5</v>
      </c>
      <c r="O30" s="18">
        <v>303.3</v>
      </c>
      <c r="P30" s="18">
        <v>329.8</v>
      </c>
      <c r="Q30" s="18">
        <v>320.5</v>
      </c>
      <c r="R30" s="18">
        <v>352.3</v>
      </c>
      <c r="S30" s="18">
        <v>369</v>
      </c>
      <c r="T30" s="18">
        <v>367.5</v>
      </c>
      <c r="U30" s="18">
        <v>378.9</v>
      </c>
      <c r="V30" s="55">
        <v>395</v>
      </c>
      <c r="W30" s="55">
        <v>441.6</v>
      </c>
      <c r="X30" s="55">
        <v>471.9</v>
      </c>
    </row>
    <row r="31" spans="1:24" x14ac:dyDescent="0.25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4" ht="15.75" x14ac:dyDescent="0.25">
      <c r="A32" s="19" t="s">
        <v>49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1:24" x14ac:dyDescent="0.25">
      <c r="A33" s="30" t="s">
        <v>28</v>
      </c>
      <c r="B33" s="31" t="s">
        <v>0</v>
      </c>
      <c r="C33" s="31" t="s">
        <v>1</v>
      </c>
      <c r="D33" s="31" t="s">
        <v>2</v>
      </c>
      <c r="E33" s="31" t="s">
        <v>3</v>
      </c>
      <c r="F33" s="31" t="s">
        <v>4</v>
      </c>
      <c r="G33" s="31" t="s">
        <v>5</v>
      </c>
      <c r="H33" s="31" t="s">
        <v>6</v>
      </c>
      <c r="I33" s="31" t="s">
        <v>7</v>
      </c>
      <c r="J33" s="31" t="s">
        <v>8</v>
      </c>
      <c r="K33" s="31" t="s">
        <v>9</v>
      </c>
      <c r="L33" s="31" t="s">
        <v>10</v>
      </c>
      <c r="M33" s="31" t="s">
        <v>11</v>
      </c>
      <c r="N33" s="31" t="s">
        <v>12</v>
      </c>
      <c r="O33" s="31" t="s">
        <v>13</v>
      </c>
      <c r="P33" s="31" t="s">
        <v>14</v>
      </c>
      <c r="Q33" s="31" t="s">
        <v>15</v>
      </c>
      <c r="R33" s="31" t="s">
        <v>16</v>
      </c>
      <c r="S33" s="31" t="s">
        <v>17</v>
      </c>
      <c r="T33" s="31" t="s">
        <v>18</v>
      </c>
      <c r="U33" s="32" t="s">
        <v>19</v>
      </c>
      <c r="V33" s="31" t="s">
        <v>51</v>
      </c>
      <c r="W33" s="31" t="s">
        <v>62</v>
      </c>
      <c r="X33" s="31" t="s">
        <v>64</v>
      </c>
    </row>
    <row r="34" spans="1:24" x14ac:dyDescent="0.25">
      <c r="A34" s="27" t="s">
        <v>34</v>
      </c>
      <c r="B34" s="25" t="s">
        <v>61</v>
      </c>
      <c r="C34" s="26">
        <v>4.0999999999999996</v>
      </c>
      <c r="D34" s="26">
        <v>-0.4</v>
      </c>
      <c r="E34" s="26">
        <v>0.6</v>
      </c>
      <c r="F34" s="26">
        <v>4.2</v>
      </c>
      <c r="G34" s="26">
        <v>3.4</v>
      </c>
      <c r="H34" s="26">
        <v>5.2</v>
      </c>
      <c r="I34" s="26">
        <v>6.5</v>
      </c>
      <c r="J34" s="26">
        <v>2.2000000000000002</v>
      </c>
      <c r="K34" s="26">
        <v>-5.8</v>
      </c>
      <c r="L34" s="26">
        <v>3.9</v>
      </c>
      <c r="M34" s="26">
        <v>0.2</v>
      </c>
      <c r="N34" s="26">
        <v>-2.4</v>
      </c>
      <c r="O34" s="26">
        <v>1.5</v>
      </c>
      <c r="P34" s="26">
        <v>-0.9</v>
      </c>
      <c r="Q34" s="26">
        <v>2</v>
      </c>
      <c r="R34" s="26">
        <v>2.8</v>
      </c>
      <c r="S34" s="26">
        <v>3.3</v>
      </c>
      <c r="T34" s="26">
        <v>2.1</v>
      </c>
      <c r="U34" s="26">
        <v>2.7</v>
      </c>
      <c r="V34" s="52">
        <v>-3.2</v>
      </c>
      <c r="W34" s="52">
        <v>3.3</v>
      </c>
      <c r="X34" s="52">
        <v>0.1</v>
      </c>
    </row>
    <row r="35" spans="1:24" x14ac:dyDescent="0.25">
      <c r="A35" s="27" t="s">
        <v>35</v>
      </c>
      <c r="B35" s="25" t="s">
        <v>61</v>
      </c>
      <c r="C35" s="26">
        <v>-1.1000000000000001</v>
      </c>
      <c r="D35" s="26">
        <v>10.4</v>
      </c>
      <c r="E35" s="26">
        <v>-1.5</v>
      </c>
      <c r="F35" s="26">
        <v>4.7</v>
      </c>
      <c r="G35" s="26">
        <v>2.2000000000000002</v>
      </c>
      <c r="H35" s="26">
        <v>5.2</v>
      </c>
      <c r="I35" s="26">
        <v>7.3</v>
      </c>
      <c r="J35" s="26">
        <v>0.3</v>
      </c>
      <c r="K35" s="26">
        <v>-9.1999999999999993</v>
      </c>
      <c r="L35" s="26">
        <v>-4.2</v>
      </c>
      <c r="M35" s="26">
        <v>5</v>
      </c>
      <c r="N35" s="26">
        <v>-3.3</v>
      </c>
      <c r="O35" s="26">
        <v>-2.2999999999999998</v>
      </c>
      <c r="P35" s="26">
        <v>0.3</v>
      </c>
      <c r="Q35" s="26">
        <v>-0.8</v>
      </c>
      <c r="R35" s="26">
        <v>4.9000000000000004</v>
      </c>
      <c r="S35" s="26">
        <v>5.8</v>
      </c>
      <c r="T35" s="26">
        <v>1.7</v>
      </c>
      <c r="U35" s="26">
        <v>0.6</v>
      </c>
      <c r="V35" s="52">
        <v>-3.9</v>
      </c>
      <c r="W35" s="52">
        <v>2.4</v>
      </c>
      <c r="X35" s="52">
        <v>4.4000000000000004</v>
      </c>
    </row>
    <row r="36" spans="1:24" x14ac:dyDescent="0.25">
      <c r="A36" s="27" t="s">
        <v>43</v>
      </c>
      <c r="B36" s="25" t="s">
        <v>61</v>
      </c>
      <c r="C36" s="26">
        <v>5.0999999999999996</v>
      </c>
      <c r="D36" s="26">
        <v>1</v>
      </c>
      <c r="E36" s="26">
        <v>-0.3</v>
      </c>
      <c r="F36" s="26">
        <v>-0.1</v>
      </c>
      <c r="G36" s="26">
        <v>3.8</v>
      </c>
      <c r="H36" s="26">
        <v>3.1</v>
      </c>
      <c r="I36" s="26">
        <v>2.2000000000000002</v>
      </c>
      <c r="J36" s="26">
        <v>-4.4000000000000004</v>
      </c>
      <c r="K36" s="26">
        <v>-6.9</v>
      </c>
      <c r="L36" s="26">
        <v>3.1</v>
      </c>
      <c r="M36" s="26">
        <v>1.6</v>
      </c>
      <c r="N36" s="26">
        <v>0.3</v>
      </c>
      <c r="O36" s="26">
        <v>-4.7</v>
      </c>
      <c r="P36" s="26">
        <v>1.2</v>
      </c>
      <c r="Q36" s="26">
        <v>1</v>
      </c>
      <c r="R36" s="26">
        <v>-2.7</v>
      </c>
      <c r="S36" s="26">
        <v>2.2999999999999998</v>
      </c>
      <c r="T36" s="26">
        <v>-2.1</v>
      </c>
      <c r="U36" s="26">
        <v>-3</v>
      </c>
      <c r="V36" s="52">
        <v>-1.5</v>
      </c>
      <c r="W36" s="52">
        <v>0.7</v>
      </c>
      <c r="X36" s="52">
        <v>4</v>
      </c>
    </row>
    <row r="37" spans="1:24" x14ac:dyDescent="0.25">
      <c r="A37" s="27" t="s">
        <v>36</v>
      </c>
      <c r="B37" s="25" t="s">
        <v>61</v>
      </c>
      <c r="C37" s="26">
        <v>4</v>
      </c>
      <c r="D37" s="26">
        <v>-0.4</v>
      </c>
      <c r="E37" s="26">
        <v>5.0999999999999996</v>
      </c>
      <c r="F37" s="26">
        <v>5.4</v>
      </c>
      <c r="G37" s="26">
        <v>0.2</v>
      </c>
      <c r="H37" s="26">
        <v>2.7</v>
      </c>
      <c r="I37" s="26">
        <v>3</v>
      </c>
      <c r="J37" s="26">
        <v>3.5</v>
      </c>
      <c r="K37" s="26">
        <v>-12</v>
      </c>
      <c r="L37" s="26">
        <v>3.4</v>
      </c>
      <c r="M37" s="26">
        <v>4.7</v>
      </c>
      <c r="N37" s="26">
        <v>6</v>
      </c>
      <c r="O37" s="26">
        <v>-3.6</v>
      </c>
      <c r="P37" s="26">
        <v>-2.8</v>
      </c>
      <c r="Q37" s="26">
        <v>-0.9</v>
      </c>
      <c r="R37" s="26">
        <v>1.8</v>
      </c>
      <c r="S37" s="26">
        <v>1.5</v>
      </c>
      <c r="T37" s="26">
        <v>-1.6</v>
      </c>
      <c r="U37" s="26">
        <v>2.5</v>
      </c>
      <c r="V37" s="52">
        <v>0.9</v>
      </c>
      <c r="W37" s="52">
        <v>2.2000000000000002</v>
      </c>
      <c r="X37" s="52">
        <v>-2.6</v>
      </c>
    </row>
    <row r="38" spans="1:24" x14ac:dyDescent="0.25">
      <c r="A38" s="27" t="s">
        <v>44</v>
      </c>
      <c r="B38" s="25" t="s">
        <v>61</v>
      </c>
      <c r="C38" s="26">
        <v>7.5</v>
      </c>
      <c r="D38" s="26">
        <v>2.9</v>
      </c>
      <c r="E38" s="26">
        <v>3.8</v>
      </c>
      <c r="F38" s="26">
        <v>4.9000000000000004</v>
      </c>
      <c r="G38" s="26">
        <v>4.3</v>
      </c>
      <c r="H38" s="26">
        <v>2.9</v>
      </c>
      <c r="I38" s="26">
        <v>7.8</v>
      </c>
      <c r="J38" s="26">
        <v>2.6</v>
      </c>
      <c r="K38" s="26">
        <v>-11.7</v>
      </c>
      <c r="L38" s="26">
        <v>4</v>
      </c>
      <c r="M38" s="26">
        <v>6.1</v>
      </c>
      <c r="N38" s="26">
        <v>-3.6</v>
      </c>
      <c r="O38" s="26">
        <v>-3.4</v>
      </c>
      <c r="P38" s="26">
        <v>-2.1</v>
      </c>
      <c r="Q38" s="26">
        <v>-0.8</v>
      </c>
      <c r="R38" s="26">
        <v>3.7</v>
      </c>
      <c r="S38" s="26">
        <v>3.6</v>
      </c>
      <c r="T38" s="26">
        <v>2.9</v>
      </c>
      <c r="U38" s="26">
        <v>1.6</v>
      </c>
      <c r="V38" s="52">
        <v>-0.2</v>
      </c>
      <c r="W38" s="52">
        <v>3.5</v>
      </c>
      <c r="X38" s="52">
        <v>2.2000000000000002</v>
      </c>
    </row>
    <row r="39" spans="1:24" x14ac:dyDescent="0.25">
      <c r="A39" s="27" t="s">
        <v>37</v>
      </c>
      <c r="B39" s="25" t="s">
        <v>61</v>
      </c>
      <c r="C39" s="26">
        <v>2.9</v>
      </c>
      <c r="D39" s="26">
        <v>-2.5</v>
      </c>
      <c r="E39" s="26">
        <v>4.9000000000000004</v>
      </c>
      <c r="F39" s="26">
        <v>3.6</v>
      </c>
      <c r="G39" s="26">
        <v>2.7</v>
      </c>
      <c r="H39" s="26">
        <v>0.5</v>
      </c>
      <c r="I39" s="26">
        <v>1.2</v>
      </c>
      <c r="J39" s="26">
        <v>2</v>
      </c>
      <c r="K39" s="26">
        <v>-9.6</v>
      </c>
      <c r="L39" s="26">
        <v>6.2</v>
      </c>
      <c r="M39" s="26">
        <v>3.2</v>
      </c>
      <c r="N39" s="26">
        <v>1.4</v>
      </c>
      <c r="O39" s="26">
        <v>-5.3</v>
      </c>
      <c r="P39" s="26">
        <v>0.1</v>
      </c>
      <c r="Q39" s="26">
        <v>-0.6</v>
      </c>
      <c r="R39" s="26">
        <v>2.1</v>
      </c>
      <c r="S39" s="26">
        <v>0.9</v>
      </c>
      <c r="T39" s="26">
        <v>0.1</v>
      </c>
      <c r="U39" s="26">
        <v>-1.9</v>
      </c>
      <c r="V39" s="52">
        <v>-2.6</v>
      </c>
      <c r="W39" s="52">
        <v>2.1</v>
      </c>
      <c r="X39" s="52">
        <v>4.3</v>
      </c>
    </row>
    <row r="40" spans="1:24" x14ac:dyDescent="0.25">
      <c r="A40" s="27" t="s">
        <v>42</v>
      </c>
      <c r="B40" s="25" t="s">
        <v>61</v>
      </c>
      <c r="C40" s="26">
        <v>0.2</v>
      </c>
      <c r="D40" s="26">
        <v>-0.6</v>
      </c>
      <c r="E40" s="26">
        <v>0.8</v>
      </c>
      <c r="F40" s="26">
        <v>7.9</v>
      </c>
      <c r="G40" s="26">
        <v>1.9</v>
      </c>
      <c r="H40" s="26">
        <v>-0.9</v>
      </c>
      <c r="I40" s="26">
        <v>-1.9</v>
      </c>
      <c r="J40" s="26">
        <v>-5.5</v>
      </c>
      <c r="K40" s="26">
        <v>-11.3</v>
      </c>
      <c r="L40" s="26">
        <v>3.4</v>
      </c>
      <c r="M40" s="26">
        <v>4.8</v>
      </c>
      <c r="N40" s="26">
        <v>-1.4</v>
      </c>
      <c r="O40" s="26">
        <v>-2.2000000000000002</v>
      </c>
      <c r="P40" s="26">
        <v>-0.1</v>
      </c>
      <c r="Q40" s="26">
        <v>3.3</v>
      </c>
      <c r="R40" s="26">
        <v>-0.6</v>
      </c>
      <c r="S40" s="26">
        <v>6.1</v>
      </c>
      <c r="T40" s="26">
        <v>1.7</v>
      </c>
      <c r="U40" s="26">
        <v>1.4</v>
      </c>
      <c r="V40" s="52">
        <v>-0.6</v>
      </c>
      <c r="W40" s="52">
        <v>-1.2</v>
      </c>
      <c r="X40" s="52">
        <v>-5.5</v>
      </c>
    </row>
    <row r="41" spans="1:24" x14ac:dyDescent="0.25">
      <c r="A41" s="27" t="s">
        <v>38</v>
      </c>
      <c r="B41" s="25" t="s">
        <v>61</v>
      </c>
      <c r="C41" s="26">
        <v>-0.6</v>
      </c>
      <c r="D41" s="26">
        <v>1.6</v>
      </c>
      <c r="E41" s="26">
        <v>5.9</v>
      </c>
      <c r="F41" s="26">
        <v>0.3</v>
      </c>
      <c r="G41" s="26">
        <v>-1.6</v>
      </c>
      <c r="H41" s="26">
        <v>1.7</v>
      </c>
      <c r="I41" s="26">
        <v>6.9</v>
      </c>
      <c r="J41" s="26">
        <v>-2.2000000000000002</v>
      </c>
      <c r="K41" s="26">
        <v>-10.7</v>
      </c>
      <c r="L41" s="26">
        <v>6.7</v>
      </c>
      <c r="M41" s="26">
        <v>8.8000000000000007</v>
      </c>
      <c r="N41" s="26">
        <v>-2</v>
      </c>
      <c r="O41" s="26">
        <v>-1.3</v>
      </c>
      <c r="P41" s="26">
        <v>3.2</v>
      </c>
      <c r="Q41" s="26">
        <v>-4.5999999999999996</v>
      </c>
      <c r="R41" s="26">
        <v>-0.6</v>
      </c>
      <c r="S41" s="26">
        <v>5.8</v>
      </c>
      <c r="T41" s="26">
        <v>-4.3</v>
      </c>
      <c r="U41" s="26">
        <v>-1.8</v>
      </c>
      <c r="V41" s="52">
        <v>-3.3</v>
      </c>
      <c r="W41" s="52">
        <v>4.7</v>
      </c>
      <c r="X41" s="52">
        <v>-5.5</v>
      </c>
    </row>
    <row r="42" spans="1:24" x14ac:dyDescent="0.25">
      <c r="A42" s="27" t="s">
        <v>22</v>
      </c>
      <c r="B42" s="25" t="s">
        <v>61</v>
      </c>
      <c r="C42" s="26">
        <v>1.8</v>
      </c>
      <c r="D42" s="26">
        <v>0.3</v>
      </c>
      <c r="E42" s="26">
        <v>3.2</v>
      </c>
      <c r="F42" s="26">
        <v>3.8</v>
      </c>
      <c r="G42" s="26">
        <v>2.1</v>
      </c>
      <c r="H42" s="26">
        <v>0.9</v>
      </c>
      <c r="I42" s="26">
        <v>5.5</v>
      </c>
      <c r="J42" s="26">
        <v>-5.0999999999999996</v>
      </c>
      <c r="K42" s="26">
        <v>-8.1</v>
      </c>
      <c r="L42" s="26">
        <v>2.9</v>
      </c>
      <c r="M42" s="26">
        <v>2</v>
      </c>
      <c r="N42" s="26">
        <v>0.7</v>
      </c>
      <c r="O42" s="26">
        <v>-2.2999999999999998</v>
      </c>
      <c r="P42" s="26">
        <v>2.2999999999999998</v>
      </c>
      <c r="Q42" s="26">
        <v>-2.8</v>
      </c>
      <c r="R42" s="26">
        <v>1.6</v>
      </c>
      <c r="S42" s="26">
        <v>0.5</v>
      </c>
      <c r="T42" s="26">
        <v>0.2</v>
      </c>
      <c r="U42" s="26">
        <v>-1.1000000000000001</v>
      </c>
      <c r="V42" s="52">
        <v>-2.8</v>
      </c>
      <c r="W42" s="52">
        <v>-0.8</v>
      </c>
      <c r="X42" s="52">
        <v>4.7</v>
      </c>
    </row>
    <row r="43" spans="1:24" x14ac:dyDescent="0.25">
      <c r="A43" s="33" t="s">
        <v>23</v>
      </c>
      <c r="B43" s="34" t="s">
        <v>61</v>
      </c>
      <c r="C43" s="35">
        <v>2.2999999999999998</v>
      </c>
      <c r="D43" s="35">
        <v>0.5</v>
      </c>
      <c r="E43" s="35">
        <v>2.6</v>
      </c>
      <c r="F43" s="35">
        <v>1.2</v>
      </c>
      <c r="G43" s="35">
        <v>4.3</v>
      </c>
      <c r="H43" s="35">
        <v>2.1</v>
      </c>
      <c r="I43" s="35">
        <v>4.0999999999999996</v>
      </c>
      <c r="J43" s="35">
        <v>1.9</v>
      </c>
      <c r="K43" s="35">
        <v>-10.7</v>
      </c>
      <c r="L43" s="35">
        <v>3.5</v>
      </c>
      <c r="M43" s="35">
        <v>5.2</v>
      </c>
      <c r="N43" s="35">
        <v>-3.2</v>
      </c>
      <c r="O43" s="35">
        <v>-2.2000000000000002</v>
      </c>
      <c r="P43" s="35">
        <v>0.4</v>
      </c>
      <c r="Q43" s="35">
        <v>0.4</v>
      </c>
      <c r="R43" s="35">
        <v>1.6</v>
      </c>
      <c r="S43" s="35">
        <v>3.9</v>
      </c>
      <c r="T43" s="35">
        <v>1.8</v>
      </c>
      <c r="U43" s="35">
        <v>0</v>
      </c>
      <c r="V43" s="61">
        <v>-2.9</v>
      </c>
      <c r="W43" s="61">
        <v>2.5</v>
      </c>
      <c r="X43" s="52">
        <v>5.9</v>
      </c>
    </row>
    <row r="44" spans="1:24" x14ac:dyDescent="0.25">
      <c r="A44" s="27" t="s">
        <v>24</v>
      </c>
      <c r="B44" s="25" t="s">
        <v>61</v>
      </c>
      <c r="C44" s="26">
        <v>-0.8</v>
      </c>
      <c r="D44" s="26">
        <v>-1.3</v>
      </c>
      <c r="E44" s="26">
        <v>5.4</v>
      </c>
      <c r="F44" s="26">
        <v>5.9</v>
      </c>
      <c r="G44" s="26">
        <v>2.2999999999999998</v>
      </c>
      <c r="H44" s="26">
        <v>5.2</v>
      </c>
      <c r="I44" s="26">
        <v>-0.7</v>
      </c>
      <c r="J44" s="26">
        <v>-2.6</v>
      </c>
      <c r="K44" s="26">
        <v>-9.5</v>
      </c>
      <c r="L44" s="26">
        <v>3.3</v>
      </c>
      <c r="M44" s="26">
        <v>9</v>
      </c>
      <c r="N44" s="26">
        <v>-3.3</v>
      </c>
      <c r="O44" s="26">
        <v>0.1</v>
      </c>
      <c r="P44" s="26">
        <v>1.1000000000000001</v>
      </c>
      <c r="Q44" s="26">
        <v>-3.1</v>
      </c>
      <c r="R44" s="26">
        <v>2.9</v>
      </c>
      <c r="S44" s="26">
        <v>0.4</v>
      </c>
      <c r="T44" s="26">
        <v>4.7</v>
      </c>
      <c r="U44" s="26">
        <v>-0.9</v>
      </c>
      <c r="V44" s="52">
        <v>-4.8</v>
      </c>
      <c r="W44" s="52">
        <v>3.3</v>
      </c>
      <c r="X44" s="52">
        <v>3.3</v>
      </c>
    </row>
    <row r="45" spans="1:24" x14ac:dyDescent="0.25">
      <c r="A45" s="27" t="s">
        <v>21</v>
      </c>
      <c r="B45" s="25" t="s">
        <v>61</v>
      </c>
      <c r="C45" s="26">
        <v>5.3</v>
      </c>
      <c r="D45" s="26">
        <v>2.2999999999999998</v>
      </c>
      <c r="E45" s="26">
        <v>1.6</v>
      </c>
      <c r="F45" s="26">
        <v>0.1</v>
      </c>
      <c r="G45" s="26">
        <v>1.6</v>
      </c>
      <c r="H45" s="26">
        <v>3.6</v>
      </c>
      <c r="I45" s="26">
        <v>6.4</v>
      </c>
      <c r="J45" s="26">
        <v>1.6</v>
      </c>
      <c r="K45" s="26">
        <v>-8.1999999999999993</v>
      </c>
      <c r="L45" s="26">
        <v>-4.2</v>
      </c>
      <c r="M45" s="26">
        <v>5</v>
      </c>
      <c r="N45" s="26">
        <v>0</v>
      </c>
      <c r="O45" s="26">
        <v>-3.4</v>
      </c>
      <c r="P45" s="26">
        <v>0.5</v>
      </c>
      <c r="Q45" s="26">
        <v>2.5</v>
      </c>
      <c r="R45" s="26">
        <v>2.7</v>
      </c>
      <c r="S45" s="26">
        <v>2.6</v>
      </c>
      <c r="T45" s="26">
        <v>1.7</v>
      </c>
      <c r="U45" s="26">
        <v>-0.5</v>
      </c>
      <c r="V45" s="52">
        <v>-3.2</v>
      </c>
      <c r="W45" s="52">
        <v>4.0999999999999996</v>
      </c>
      <c r="X45" s="52">
        <v>3.7</v>
      </c>
    </row>
    <row r="46" spans="1:24" x14ac:dyDescent="0.25">
      <c r="A46" s="27" t="s">
        <v>39</v>
      </c>
      <c r="B46" s="25" t="s">
        <v>61</v>
      </c>
      <c r="C46" s="26">
        <v>1</v>
      </c>
      <c r="D46" s="26">
        <v>0.6</v>
      </c>
      <c r="E46" s="26">
        <v>4.0999999999999996</v>
      </c>
      <c r="F46" s="26">
        <v>3.1</v>
      </c>
      <c r="G46" s="26">
        <v>3.2</v>
      </c>
      <c r="H46" s="26">
        <v>5.0999999999999996</v>
      </c>
      <c r="I46" s="26">
        <v>7.8</v>
      </c>
      <c r="J46" s="26">
        <v>-1.7</v>
      </c>
      <c r="K46" s="26">
        <v>-7.3</v>
      </c>
      <c r="L46" s="26">
        <v>3.6</v>
      </c>
      <c r="M46" s="26">
        <v>3.4</v>
      </c>
      <c r="N46" s="26">
        <v>-1.8</v>
      </c>
      <c r="O46" s="26">
        <v>-1.9</v>
      </c>
      <c r="P46" s="26">
        <v>0</v>
      </c>
      <c r="Q46" s="26">
        <v>-1.2</v>
      </c>
      <c r="R46" s="26">
        <v>-1</v>
      </c>
      <c r="S46" s="26">
        <v>4.4000000000000004</v>
      </c>
      <c r="T46" s="26">
        <v>-1</v>
      </c>
      <c r="U46" s="26">
        <v>2.6</v>
      </c>
      <c r="V46" s="52">
        <v>-2.1</v>
      </c>
      <c r="W46" s="52">
        <v>3.1</v>
      </c>
      <c r="X46" s="52">
        <v>2.6</v>
      </c>
    </row>
    <row r="47" spans="1:24" x14ac:dyDescent="0.25">
      <c r="A47" s="27" t="s">
        <v>45</v>
      </c>
      <c r="B47" s="25" t="s">
        <v>61</v>
      </c>
      <c r="C47" s="26">
        <v>0</v>
      </c>
      <c r="D47" s="26">
        <v>-4.9000000000000004</v>
      </c>
      <c r="E47" s="26">
        <v>6.2</v>
      </c>
      <c r="F47" s="26">
        <v>5.6</v>
      </c>
      <c r="G47" s="26">
        <v>5</v>
      </c>
      <c r="H47" s="26">
        <v>4</v>
      </c>
      <c r="I47" s="26">
        <v>8.3000000000000007</v>
      </c>
      <c r="J47" s="26">
        <v>1.6</v>
      </c>
      <c r="K47" s="26">
        <v>-7.4</v>
      </c>
      <c r="L47" s="26">
        <v>8</v>
      </c>
      <c r="M47" s="26">
        <v>1.3</v>
      </c>
      <c r="N47" s="26">
        <v>0.2</v>
      </c>
      <c r="O47" s="26">
        <v>-4</v>
      </c>
      <c r="P47" s="26">
        <v>-1.4</v>
      </c>
      <c r="Q47" s="26">
        <v>0.4</v>
      </c>
      <c r="R47" s="26">
        <v>-1.2</v>
      </c>
      <c r="S47" s="26">
        <v>1</v>
      </c>
      <c r="T47" s="26">
        <v>0.4</v>
      </c>
      <c r="U47" s="26">
        <v>0.1</v>
      </c>
      <c r="V47" s="52">
        <v>-4.0999999999999996</v>
      </c>
      <c r="W47" s="52">
        <v>8.5</v>
      </c>
      <c r="X47" s="52">
        <v>-0.3</v>
      </c>
    </row>
    <row r="48" spans="1:24" x14ac:dyDescent="0.25">
      <c r="A48" s="27" t="s">
        <v>40</v>
      </c>
      <c r="B48" s="25" t="s">
        <v>61</v>
      </c>
      <c r="C48" s="26">
        <v>2.1</v>
      </c>
      <c r="D48" s="26">
        <v>-4.8</v>
      </c>
      <c r="E48" s="26">
        <v>5.4</v>
      </c>
      <c r="F48" s="26">
        <v>3.2</v>
      </c>
      <c r="G48" s="26">
        <v>3.3</v>
      </c>
      <c r="H48" s="26">
        <v>13.5</v>
      </c>
      <c r="I48" s="26">
        <v>2.2999999999999998</v>
      </c>
      <c r="J48" s="26">
        <v>-0.2</v>
      </c>
      <c r="K48" s="26">
        <v>-5.8</v>
      </c>
      <c r="L48" s="26">
        <v>1.2</v>
      </c>
      <c r="M48" s="26">
        <v>4.2</v>
      </c>
      <c r="N48" s="26">
        <v>-4.5999999999999996</v>
      </c>
      <c r="O48" s="26">
        <v>-1.5</v>
      </c>
      <c r="P48" s="26">
        <v>4.2</v>
      </c>
      <c r="Q48" s="26">
        <v>1.3</v>
      </c>
      <c r="R48" s="26">
        <v>0.3</v>
      </c>
      <c r="S48" s="26">
        <v>5.0999999999999996</v>
      </c>
      <c r="T48" s="26">
        <v>-1.6</v>
      </c>
      <c r="U48" s="26">
        <v>-1.8</v>
      </c>
      <c r="V48" s="52">
        <v>-1.9</v>
      </c>
      <c r="W48" s="52">
        <v>-4.7</v>
      </c>
      <c r="X48" s="52">
        <v>-0.1</v>
      </c>
    </row>
    <row r="49" spans="1:24" x14ac:dyDescent="0.25">
      <c r="A49" s="27" t="s">
        <v>41</v>
      </c>
      <c r="B49" s="25" t="s">
        <v>61</v>
      </c>
      <c r="C49" s="26">
        <v>-2.8</v>
      </c>
      <c r="D49" s="26">
        <v>12.9</v>
      </c>
      <c r="E49" s="26">
        <v>7.2</v>
      </c>
      <c r="F49" s="26">
        <v>5.3</v>
      </c>
      <c r="G49" s="26">
        <v>2.7</v>
      </c>
      <c r="H49" s="26">
        <v>0.2</v>
      </c>
      <c r="I49" s="26">
        <v>7.3</v>
      </c>
      <c r="J49" s="26">
        <v>1.8</v>
      </c>
      <c r="K49" s="26">
        <v>-11</v>
      </c>
      <c r="L49" s="26">
        <v>5</v>
      </c>
      <c r="M49" s="26">
        <v>-1</v>
      </c>
      <c r="N49" s="26">
        <v>-0.4</v>
      </c>
      <c r="O49" s="26">
        <v>-1.2</v>
      </c>
      <c r="P49" s="26">
        <v>-2</v>
      </c>
      <c r="Q49" s="26">
        <v>-2.9</v>
      </c>
      <c r="R49" s="26">
        <v>7.4</v>
      </c>
      <c r="S49" s="26">
        <v>2.1</v>
      </c>
      <c r="T49" s="26">
        <v>-0.1</v>
      </c>
      <c r="U49" s="26">
        <v>3.1</v>
      </c>
      <c r="V49" s="52">
        <v>-0.2</v>
      </c>
      <c r="W49" s="52">
        <v>4.3</v>
      </c>
      <c r="X49" s="52">
        <v>0.6</v>
      </c>
    </row>
    <row r="50" spans="1:24" x14ac:dyDescent="0.25">
      <c r="A50" s="27" t="s">
        <v>25</v>
      </c>
      <c r="B50" s="25" t="s">
        <v>61</v>
      </c>
      <c r="C50" s="26">
        <v>5.2</v>
      </c>
      <c r="D50" s="26">
        <v>1</v>
      </c>
      <c r="E50" s="26">
        <v>-0.3</v>
      </c>
      <c r="F50" s="26">
        <v>2.8</v>
      </c>
      <c r="G50" s="26">
        <v>-2.1</v>
      </c>
      <c r="H50" s="26">
        <v>6.1</v>
      </c>
      <c r="I50" s="26">
        <v>0.1</v>
      </c>
      <c r="J50" s="26">
        <v>2.1</v>
      </c>
      <c r="K50" s="26">
        <v>-11.9</v>
      </c>
      <c r="L50" s="26">
        <v>5</v>
      </c>
      <c r="M50" s="26">
        <v>2.4</v>
      </c>
      <c r="N50" s="26">
        <v>-1.7</v>
      </c>
      <c r="O50" s="26">
        <v>-8</v>
      </c>
      <c r="P50" s="26">
        <v>1.3</v>
      </c>
      <c r="Q50" s="26">
        <v>-3</v>
      </c>
      <c r="R50" s="26">
        <v>5.3</v>
      </c>
      <c r="S50" s="26">
        <v>5.6</v>
      </c>
      <c r="T50" s="26">
        <v>3</v>
      </c>
      <c r="U50" s="26">
        <v>-1.3</v>
      </c>
      <c r="V50" s="52">
        <v>-0.3</v>
      </c>
      <c r="W50" s="52">
        <v>-0.8</v>
      </c>
      <c r="X50" s="52">
        <v>10.8</v>
      </c>
    </row>
    <row r="51" spans="1:24" x14ac:dyDescent="0.25">
      <c r="A51" s="27" t="s">
        <v>46</v>
      </c>
      <c r="B51" s="25" t="s">
        <v>61</v>
      </c>
      <c r="C51" s="26">
        <v>-3.7</v>
      </c>
      <c r="D51" s="26">
        <v>1.9</v>
      </c>
      <c r="E51" s="26">
        <v>1.2</v>
      </c>
      <c r="F51" s="26">
        <v>6.3</v>
      </c>
      <c r="G51" s="26">
        <v>-2.2000000000000002</v>
      </c>
      <c r="H51" s="26">
        <v>12.7</v>
      </c>
      <c r="I51" s="26">
        <v>-6</v>
      </c>
      <c r="J51" s="26">
        <v>-5.3</v>
      </c>
      <c r="K51" s="26">
        <v>-6.9</v>
      </c>
      <c r="L51" s="26">
        <v>8</v>
      </c>
      <c r="M51" s="26">
        <v>-0.8</v>
      </c>
      <c r="N51" s="26">
        <v>5.2</v>
      </c>
      <c r="O51" s="26">
        <v>3.3</v>
      </c>
      <c r="P51" s="26">
        <v>-0.2</v>
      </c>
      <c r="Q51" s="26">
        <v>4.2</v>
      </c>
      <c r="R51" s="26">
        <v>4.5999999999999996</v>
      </c>
      <c r="S51" s="26">
        <v>3.8</v>
      </c>
      <c r="T51" s="26">
        <v>-1.1000000000000001</v>
      </c>
      <c r="U51" s="26">
        <v>-0.1</v>
      </c>
      <c r="V51" s="52">
        <v>0.4</v>
      </c>
      <c r="W51" s="52">
        <v>-7.6</v>
      </c>
      <c r="X51" s="52">
        <v>6.1</v>
      </c>
    </row>
    <row r="52" spans="1:24" x14ac:dyDescent="0.25">
      <c r="A52" s="27" t="s">
        <v>47</v>
      </c>
      <c r="B52" s="25" t="s">
        <v>61</v>
      </c>
      <c r="C52" s="26">
        <v>13.8</v>
      </c>
      <c r="D52" s="26">
        <v>-0.7</v>
      </c>
      <c r="E52" s="26">
        <v>-1.5</v>
      </c>
      <c r="F52" s="26">
        <v>2.5</v>
      </c>
      <c r="G52" s="26">
        <v>2.9</v>
      </c>
      <c r="H52" s="26">
        <v>1.1000000000000001</v>
      </c>
      <c r="I52" s="26">
        <v>-0.9</v>
      </c>
      <c r="J52" s="26">
        <v>-5.8</v>
      </c>
      <c r="K52" s="26">
        <v>7.2</v>
      </c>
      <c r="L52" s="26">
        <v>0</v>
      </c>
      <c r="M52" s="26">
        <v>1.3</v>
      </c>
      <c r="N52" s="26">
        <v>6.4</v>
      </c>
      <c r="O52" s="26">
        <v>1.2</v>
      </c>
      <c r="P52" s="26">
        <v>0</v>
      </c>
      <c r="Q52" s="26">
        <v>-4.0999999999999996</v>
      </c>
      <c r="R52" s="26">
        <v>-1.8</v>
      </c>
      <c r="S52" s="26">
        <v>0.7</v>
      </c>
      <c r="T52" s="26">
        <v>-7.6</v>
      </c>
      <c r="U52" s="26">
        <v>3.1</v>
      </c>
      <c r="V52" s="52">
        <v>-13.8</v>
      </c>
      <c r="W52" s="52">
        <v>12</v>
      </c>
      <c r="X52" s="52">
        <v>6</v>
      </c>
    </row>
    <row r="53" spans="1:24" x14ac:dyDescent="0.25">
      <c r="A53" s="53" t="s">
        <v>20</v>
      </c>
      <c r="B53" s="28" t="s">
        <v>61</v>
      </c>
      <c r="C53" s="29">
        <v>2.6</v>
      </c>
      <c r="D53" s="29">
        <v>1.7</v>
      </c>
      <c r="E53" s="29">
        <v>2</v>
      </c>
      <c r="F53" s="29">
        <v>4</v>
      </c>
      <c r="G53" s="29">
        <v>2.8</v>
      </c>
      <c r="H53" s="29">
        <v>4</v>
      </c>
      <c r="I53" s="29">
        <v>5.3</v>
      </c>
      <c r="J53" s="29">
        <v>0.8</v>
      </c>
      <c r="K53" s="29">
        <v>-8.1</v>
      </c>
      <c r="L53" s="29">
        <v>3.2</v>
      </c>
      <c r="M53" s="29">
        <v>2.4</v>
      </c>
      <c r="N53" s="29">
        <v>-1.5</v>
      </c>
      <c r="O53" s="29">
        <v>-1</v>
      </c>
      <c r="P53" s="29">
        <v>-0.5</v>
      </c>
      <c r="Q53" s="29">
        <v>0.5</v>
      </c>
      <c r="R53" s="29">
        <v>2.6</v>
      </c>
      <c r="S53" s="29">
        <v>3.3</v>
      </c>
      <c r="T53" s="29">
        <v>1.2</v>
      </c>
      <c r="U53" s="29">
        <v>1.4</v>
      </c>
      <c r="V53" s="29">
        <v>-2.5</v>
      </c>
      <c r="W53" s="29">
        <v>2.7</v>
      </c>
      <c r="X53" s="60">
        <v>1.5</v>
      </c>
    </row>
    <row r="54" spans="1:24" x14ac:dyDescent="0.25">
      <c r="A54" s="36" t="s">
        <v>33</v>
      </c>
      <c r="B54" s="37" t="s">
        <v>61</v>
      </c>
      <c r="C54" s="38">
        <v>0.8</v>
      </c>
      <c r="D54" s="38">
        <v>2.2000000000000002</v>
      </c>
      <c r="E54" s="38">
        <v>1</v>
      </c>
      <c r="F54" s="38">
        <v>3.3</v>
      </c>
      <c r="G54" s="38">
        <v>2.7</v>
      </c>
      <c r="H54" s="38">
        <v>6.5</v>
      </c>
      <c r="I54" s="38">
        <v>4.9000000000000004</v>
      </c>
      <c r="J54" s="38">
        <v>-1.5</v>
      </c>
      <c r="K54" s="38">
        <v>-8.8000000000000007</v>
      </c>
      <c r="L54" s="38">
        <v>10.3</v>
      </c>
      <c r="M54" s="38">
        <v>4</v>
      </c>
      <c r="N54" s="38">
        <v>-8.1</v>
      </c>
      <c r="O54" s="38">
        <v>-4.7</v>
      </c>
      <c r="P54" s="38">
        <v>0.3</v>
      </c>
      <c r="Q54" s="38">
        <v>-1.6</v>
      </c>
      <c r="R54" s="38">
        <v>4</v>
      </c>
      <c r="S54" s="38">
        <v>7.4</v>
      </c>
      <c r="T54" s="38">
        <v>-0.5</v>
      </c>
      <c r="U54" s="38">
        <v>-1.8</v>
      </c>
      <c r="V54" s="54">
        <v>-5.0999999999999996</v>
      </c>
      <c r="W54" s="52">
        <v>1.7</v>
      </c>
      <c r="X54" s="52">
        <v>8.5</v>
      </c>
    </row>
    <row r="55" spans="1:24" x14ac:dyDescent="0.25">
      <c r="A55" s="36" t="s">
        <v>30</v>
      </c>
      <c r="B55" s="37" t="s">
        <v>61</v>
      </c>
      <c r="C55" s="38">
        <v>2.9</v>
      </c>
      <c r="D55" s="38">
        <v>0.8</v>
      </c>
      <c r="E55" s="38">
        <v>3.5</v>
      </c>
      <c r="F55" s="38">
        <v>4</v>
      </c>
      <c r="G55" s="38">
        <v>3.4</v>
      </c>
      <c r="H55" s="38">
        <v>-0.3</v>
      </c>
      <c r="I55" s="38">
        <v>4.3</v>
      </c>
      <c r="J55" s="38">
        <v>3.8</v>
      </c>
      <c r="K55" s="38">
        <v>-9.5</v>
      </c>
      <c r="L55" s="38">
        <v>0.2</v>
      </c>
      <c r="M55" s="38">
        <v>5.6</v>
      </c>
      <c r="N55" s="38">
        <v>-0.6</v>
      </c>
      <c r="O55" s="38">
        <v>0.3</v>
      </c>
      <c r="P55" s="38">
        <v>-1.6</v>
      </c>
      <c r="Q55" s="38">
        <v>2.8</v>
      </c>
      <c r="R55" s="38">
        <v>1.9</v>
      </c>
      <c r="S55" s="38">
        <v>1.7</v>
      </c>
      <c r="T55" s="38">
        <v>2.7</v>
      </c>
      <c r="U55" s="38">
        <v>1.5</v>
      </c>
      <c r="V55" s="54">
        <v>-3.8</v>
      </c>
      <c r="W55" s="52">
        <v>4.5999999999999996</v>
      </c>
      <c r="X55" s="52">
        <v>4.8</v>
      </c>
    </row>
    <row r="56" spans="1:24" x14ac:dyDescent="0.25">
      <c r="A56" s="36" t="s">
        <v>29</v>
      </c>
      <c r="B56" s="37" t="s">
        <v>61</v>
      </c>
      <c r="C56" s="38">
        <v>-3.8</v>
      </c>
      <c r="D56" s="38">
        <v>-10.5</v>
      </c>
      <c r="E56" s="38">
        <v>1.1000000000000001</v>
      </c>
      <c r="F56" s="38">
        <v>4.2</v>
      </c>
      <c r="G56" s="38">
        <v>-3.1</v>
      </c>
      <c r="H56" s="38">
        <v>2.6</v>
      </c>
      <c r="I56" s="38">
        <v>13.6</v>
      </c>
      <c r="J56" s="38">
        <v>-5.5</v>
      </c>
      <c r="K56" s="38">
        <v>-6.8</v>
      </c>
      <c r="L56" s="38">
        <v>-0.1</v>
      </c>
      <c r="M56" s="38">
        <v>5.3</v>
      </c>
      <c r="N56" s="38">
        <v>-2.4</v>
      </c>
      <c r="O56" s="38">
        <v>6.5</v>
      </c>
      <c r="P56" s="38">
        <v>10.9</v>
      </c>
      <c r="Q56" s="38">
        <v>6.1</v>
      </c>
      <c r="R56" s="38">
        <v>-10</v>
      </c>
      <c r="S56" s="38">
        <v>10.7</v>
      </c>
      <c r="T56" s="38">
        <v>-4.0999999999999996</v>
      </c>
      <c r="U56" s="38">
        <v>-8.1999999999999993</v>
      </c>
      <c r="V56" s="54">
        <v>12.4</v>
      </c>
      <c r="W56" s="52">
        <v>-12.1</v>
      </c>
      <c r="X56" s="52">
        <v>2.7</v>
      </c>
    </row>
    <row r="57" spans="1:24" x14ac:dyDescent="0.25">
      <c r="A57" s="36" t="s">
        <v>32</v>
      </c>
      <c r="B57" s="37" t="s">
        <v>61</v>
      </c>
      <c r="C57" s="38">
        <v>3.3</v>
      </c>
      <c r="D57" s="38">
        <v>-2.2999999999999998</v>
      </c>
      <c r="E57" s="38">
        <v>3</v>
      </c>
      <c r="F57" s="38">
        <v>-10.6</v>
      </c>
      <c r="G57" s="38">
        <v>11.7</v>
      </c>
      <c r="H57" s="38">
        <v>4.0999999999999996</v>
      </c>
      <c r="I57" s="38">
        <v>1.4</v>
      </c>
      <c r="J57" s="38">
        <v>2.1</v>
      </c>
      <c r="K57" s="38">
        <v>-20</v>
      </c>
      <c r="L57" s="38">
        <v>8.9</v>
      </c>
      <c r="M57" s="38">
        <v>5.7</v>
      </c>
      <c r="N57" s="38">
        <v>-4.5</v>
      </c>
      <c r="O57" s="38">
        <v>-10.5</v>
      </c>
      <c r="P57" s="38">
        <v>6.2</v>
      </c>
      <c r="Q57" s="38">
        <v>-6.8</v>
      </c>
      <c r="R57" s="38">
        <v>-3.3</v>
      </c>
      <c r="S57" s="38">
        <v>8.6999999999999993</v>
      </c>
      <c r="T57" s="38">
        <v>4.2</v>
      </c>
      <c r="U57" s="38">
        <v>-3.1</v>
      </c>
      <c r="V57" s="54">
        <v>0.1</v>
      </c>
      <c r="W57" s="52">
        <v>-5.3</v>
      </c>
      <c r="X57" s="52">
        <v>10</v>
      </c>
    </row>
    <row r="58" spans="1:24" x14ac:dyDescent="0.25">
      <c r="A58" s="36" t="s">
        <v>31</v>
      </c>
      <c r="B58" s="37" t="s">
        <v>61</v>
      </c>
      <c r="C58" s="38">
        <v>2.6</v>
      </c>
      <c r="D58" s="38">
        <v>8.8000000000000007</v>
      </c>
      <c r="E58" s="38">
        <v>-3.7</v>
      </c>
      <c r="F58" s="38">
        <v>3.1</v>
      </c>
      <c r="G58" s="38">
        <v>1.5</v>
      </c>
      <c r="H58" s="38">
        <v>5.0999999999999996</v>
      </c>
      <c r="I58" s="38">
        <v>4.2</v>
      </c>
      <c r="J58" s="38">
        <v>-3.4</v>
      </c>
      <c r="K58" s="38">
        <v>-4.2</v>
      </c>
      <c r="L58" s="38">
        <v>1.3</v>
      </c>
      <c r="M58" s="38">
        <v>4.8</v>
      </c>
      <c r="N58" s="38">
        <v>-8.9</v>
      </c>
      <c r="O58" s="38">
        <v>-0.9</v>
      </c>
      <c r="P58" s="38">
        <v>6.6</v>
      </c>
      <c r="Q58" s="38">
        <v>-3.6</v>
      </c>
      <c r="R58" s="38">
        <v>9.1</v>
      </c>
      <c r="S58" s="38">
        <v>3.2</v>
      </c>
      <c r="T58" s="38">
        <v>-2.9</v>
      </c>
      <c r="U58" s="38">
        <v>2.1</v>
      </c>
      <c r="V58" s="54">
        <v>2.4</v>
      </c>
      <c r="W58" s="52">
        <v>6.6</v>
      </c>
      <c r="X58" s="52">
        <v>2.1</v>
      </c>
    </row>
  </sheetData>
  <phoneticPr fontId="10" type="noConversion"/>
  <printOptions gridLines="1"/>
  <pageMargins left="0" right="0" top="0" bottom="0" header="0.51181102362204722" footer="0.74803149606299213"/>
  <pageSetup paperSize="9" scale="74" orientation="landscape" r:id="rId1"/>
  <rowBreaks count="1" manualBreakCount="1">
    <brk id="31" max="16383" man="1"/>
  </rowBreak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B8988-8FB2-4274-AB7C-A407067AF819}">
  <sheetPr>
    <tabColor theme="3" tint="0.79998168889431442"/>
  </sheetPr>
  <dimension ref="A1"/>
  <sheetViews>
    <sheetView zoomScaleNormal="100" workbookViewId="0"/>
  </sheetViews>
  <sheetFormatPr defaultColWidth="9.28515625" defaultRowHeight="15" x14ac:dyDescent="0.25"/>
  <cols>
    <col min="1" max="16384" width="9.28515625" style="20"/>
  </cols>
  <sheetData/>
  <pageMargins left="0.70866141732283472" right="0.70866141732283472" top="0.74803149606299213" bottom="0.74803149606299213" header="0.31496062992125984" footer="0.31496062992125984"/>
  <pageSetup paperSize="9" orientation="landscape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1</vt:i4>
      </vt:variant>
    </vt:vector>
  </HeadingPairs>
  <TitlesOfParts>
    <vt:vector size="7" baseType="lpstr">
      <vt:lpstr>Kartat</vt:lpstr>
      <vt:lpstr>Itä- ja Keski-Suomi</vt:lpstr>
      <vt:lpstr>Seutukunnat</vt:lpstr>
      <vt:lpstr>Maakunnat</vt:lpstr>
      <vt:lpstr>Maakunnat milj. €</vt:lpstr>
      <vt:lpstr>Selite</vt:lpstr>
      <vt:lpstr>Kartat!Tulostusalue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2024-12-09T09:57:44Z</dcterms:created>
  <dcterms:modified xsi:type="dcterms:W3CDTF">2024-12-09T09:57:45Z</dcterms:modified>
</cp:coreProperties>
</file>