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8" documentId="8_{B3457503-122A-46C0-AE9C-9A06EFA9236A}" xr6:coauthVersionLast="47" xr6:coauthVersionMax="47" xr10:uidLastSave="{4C786590-26E1-404A-8BBF-07D93F683C6B}"/>
  <bookViews>
    <workbookView xWindow="-120" yWindow="-120" windowWidth="29040" windowHeight="15840" xr2:uid="{00000000-000D-0000-FFFF-FFFF00000000}"/>
  </bookViews>
  <sheets>
    <sheet name="Tiepituus" sheetId="2" r:id="rId1"/>
    <sheet name="Päällyste" sheetId="3" r:id="rId2"/>
    <sheet name="Vuorokausiliikenn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H6" i="3"/>
  <c r="I6" i="3"/>
  <c r="J6" i="3"/>
  <c r="K6" i="3"/>
  <c r="G7" i="3"/>
  <c r="H7" i="3"/>
  <c r="I7" i="3"/>
  <c r="J7" i="3"/>
  <c r="K7" i="3"/>
  <c r="G8" i="3"/>
  <c r="H8" i="3"/>
  <c r="I8" i="3"/>
  <c r="J8" i="3"/>
  <c r="K8" i="3"/>
  <c r="G9" i="3"/>
  <c r="H9" i="3"/>
  <c r="I9" i="3"/>
  <c r="J9" i="3"/>
  <c r="K9" i="3"/>
  <c r="G10" i="3"/>
  <c r="H10" i="3"/>
  <c r="I10" i="3"/>
  <c r="J10" i="3"/>
  <c r="K10" i="3"/>
  <c r="G11" i="3"/>
  <c r="H11" i="3"/>
  <c r="I11" i="3"/>
  <c r="J11" i="3"/>
  <c r="K11" i="3"/>
  <c r="G12" i="3"/>
  <c r="H12" i="3"/>
  <c r="I12" i="3"/>
  <c r="J12" i="3"/>
  <c r="K12" i="3"/>
  <c r="G13" i="3"/>
  <c r="H13" i="3"/>
  <c r="I13" i="3"/>
  <c r="J13" i="3"/>
  <c r="K13" i="3"/>
  <c r="G14" i="3"/>
  <c r="H14" i="3"/>
  <c r="I14" i="3"/>
  <c r="J14" i="3"/>
  <c r="K14" i="3"/>
  <c r="G15" i="3"/>
  <c r="H15" i="3"/>
  <c r="I15" i="3"/>
  <c r="J15" i="3"/>
  <c r="K15" i="3"/>
  <c r="G16" i="3"/>
  <c r="H16" i="3"/>
  <c r="I16" i="3"/>
  <c r="J16" i="3"/>
  <c r="K16" i="3"/>
  <c r="G17" i="3"/>
  <c r="H17" i="3"/>
  <c r="I17" i="3"/>
  <c r="J17" i="3"/>
  <c r="K17" i="3"/>
  <c r="G18" i="3"/>
  <c r="H18" i="3"/>
  <c r="I18" i="3"/>
  <c r="J18" i="3"/>
  <c r="K18" i="3"/>
  <c r="G19" i="3"/>
  <c r="H19" i="3"/>
  <c r="I19" i="3"/>
  <c r="J19" i="3"/>
  <c r="K19" i="3"/>
  <c r="G20" i="3"/>
  <c r="H20" i="3"/>
  <c r="I20" i="3"/>
  <c r="J20" i="3"/>
  <c r="K20" i="3"/>
  <c r="G21" i="3"/>
  <c r="H21" i="3"/>
  <c r="I21" i="3"/>
  <c r="J21" i="3"/>
  <c r="K21" i="3"/>
  <c r="G22" i="3"/>
  <c r="H22" i="3"/>
  <c r="I22" i="3"/>
  <c r="J22" i="3"/>
  <c r="K22" i="3"/>
  <c r="G23" i="3"/>
  <c r="H23" i="3"/>
  <c r="I23" i="3"/>
  <c r="J23" i="3"/>
  <c r="K23" i="3"/>
  <c r="G24" i="3"/>
  <c r="H24" i="3"/>
  <c r="I24" i="3"/>
  <c r="J24" i="3"/>
  <c r="K24" i="3"/>
  <c r="H5" i="3"/>
  <c r="I5" i="3"/>
  <c r="J5" i="3"/>
  <c r="K5" i="3"/>
  <c r="G5" i="3"/>
</calcChain>
</file>

<file path=xl/sharedStrings.xml><?xml version="1.0" encoding="utf-8"?>
<sst xmlns="http://schemas.openxmlformats.org/spreadsheetml/2006/main" count="92" uniqueCount="42">
  <si>
    <t>Valtatie</t>
  </si>
  <si>
    <t>Kantatie</t>
  </si>
  <si>
    <t>Seututie</t>
  </si>
  <si>
    <t>Yhdystie</t>
  </si>
  <si>
    <t>Lauttaväli</t>
  </si>
  <si>
    <t>Yhteensä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</si>
  <si>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</si>
  <si>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</si>
  <si>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</si>
  <si>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</si>
  <si>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</si>
  <si>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</si>
  <si>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</si>
  <si>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</si>
  <si>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</si>
  <si>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</si>
  <si>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</si>
  <si>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</si>
  <si>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</si>
  <si>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</si>
  <si>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</si>
  <si>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</si>
  <si>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</si>
  <si>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</si>
  <si>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</si>
  <si>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Lähde: Tilastokeskus</t>
  </si>
  <si>
    <t>Pohjois-Savo</t>
  </si>
  <si>
    <t>Kunta</t>
  </si>
  <si>
    <t>Kestopäällyste 
(km)</t>
  </si>
  <si>
    <t>Öljysora ja 
vastaava (km)</t>
  </si>
  <si>
    <t>Sora (km)</t>
  </si>
  <si>
    <t>Muu (km)</t>
  </si>
  <si>
    <t>Yhteensä (km)</t>
  </si>
  <si>
    <t>Kestopäällyste 
(%)</t>
  </si>
  <si>
    <t>Öljysora ja 
vastaava (%)</t>
  </si>
  <si>
    <t>Sora (%)</t>
  </si>
  <si>
    <t>Muu (%)</t>
  </si>
  <si>
    <t>Yhteensä (%)</t>
  </si>
  <si>
    <t>Keskimääräinen vuorokausiliikenne = tietyn tienkohdan ohittavien moottoriajoneuvojen lukumäärä vuodessa jaettuna 365:llä</t>
  </si>
  <si>
    <t>Maanteiden pituus Pohjois-Savossa kunnittain v. 2023</t>
  </si>
  <si>
    <t>Maanteiden pituus päällysteen mukaan Pohjois-Savossa kunnittain v. 2023</t>
  </si>
  <si>
    <t>Maanteiden keskimääräinen vuorokausiliikenne Pohjois-Savossa kunnittain 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</si>
</sst>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25">
    <xf numFmtId="0" fontId="0" fillId="0" borderId="0" xfId="0"/>
    <xf numFmtId="0" fontId="0" fillId="0" borderId="8" xfId="0" applyBorder="1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7" xfId="0" applyFont="1" applyFill="1" applyBorder="1"/>
    <xf numFmtId="0" fontId="2" fillId="4" borderId="9" xfId="0" applyFont="1" applyFill="1" applyBorder="1"/>
    <xf numFmtId="3" fontId="0" fillId="0" borderId="0" xfId="0" applyNumberFormat="1" applyBorder="1"/>
    <xf numFmtId="3" fontId="0" fillId="0" borderId="3" xfId="0" applyNumberFormat="1" applyBorder="1"/>
    <xf numFmtId="3" fontId="2" fillId="4" borderId="5" xfId="0" applyNumberFormat="1" applyFont="1" applyFill="1" applyBorder="1"/>
    <xf numFmtId="3" fontId="2" fillId="4" borderId="6" xfId="0" applyNumberFormat="1" applyFont="1" applyFill="1" applyBorder="1"/>
    <xf numFmtId="0" fontId="0" fillId="0" borderId="2" xfId="0" applyBorder="1"/>
    <xf numFmtId="164" fontId="0" fillId="0" borderId="0" xfId="0" applyNumberFormat="1" applyBorder="1"/>
    <xf numFmtId="164" fontId="0" fillId="0" borderId="3" xfId="0" applyNumberFormat="1" applyBorder="1"/>
    <xf numFmtId="3" fontId="0" fillId="0" borderId="2" xfId="0" applyNumberFormat="1" applyBorder="1"/>
    <xf numFmtId="3" fontId="0" fillId="2" borderId="0" xfId="0" applyNumberFormat="1" applyFill="1"/>
    <xf numFmtId="0" fontId="2" fillId="2" borderId="0" xfId="0" applyFont="1" applyFill="1"/>
    <xf numFmtId="0" fontId="2" fillId="3" borderId="10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4" borderId="4" xfId="0" applyFont="1" applyFill="1" applyBorder="1"/>
    <xf numFmtId="3" fontId="2" fillId="4" borderId="4" xfId="0" applyNumberFormat="1" applyFont="1" applyFill="1" applyBorder="1"/>
    <xf numFmtId="164" fontId="2" fillId="4" borderId="5" xfId="0" applyNumberFormat="1" applyFont="1" applyFill="1" applyBorder="1"/>
    <xf numFmtId="164" fontId="2" fillId="4" borderId="6" xfId="0" applyNumberFormat="1" applyFont="1" applyFill="1" applyBorder="1"/>
    <xf numFmtId="0" fontId="3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Normal="100" workbookViewId="0">
      <selection activeCell="A3" sqref="A3"/>
    </sheetView>
  </sheetViews>
  <sheetFormatPr defaultColWidth="8.7109375" defaultRowHeight="15" x14ac:dyDescent="0.25"/>
  <cols>
    <col min="1" max="1" width="15.140625" style="2" customWidth="1"/>
    <col min="2" max="7" width="10.85546875" style="2" customWidth="1"/>
    <col min="8" max="16384" width="8.7109375" style="2"/>
  </cols>
  <sheetData>
    <row r="1" spans="1:7" ht="18.75" x14ac:dyDescent="0.3">
      <c r="A1" s="3" t="s">
        <v>39</v>
      </c>
    </row>
    <row r="2" spans="1:7" x14ac:dyDescent="0.25">
      <c r="A2" s="2" t="s">
        <v>25</v>
      </c>
    </row>
    <row r="4" spans="1:7" x14ac:dyDescent="0.25">
      <c r="A4" s="4" t="s">
        <v>27</v>
      </c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x14ac:dyDescent="0.25">
      <c r="A5" s="1" t="s">
        <v>6</v>
      </c>
      <c r="B5" s="7">
        <v>49</v>
      </c>
      <c r="C5" s="7">
        <v>18</v>
      </c>
      <c r="D5" s="7">
        <v>26</v>
      </c>
      <c r="E5" s="7">
        <v>279</v>
      </c>
      <c r="F5" s="7">
        <v>0</v>
      </c>
      <c r="G5" s="8">
        <v>371</v>
      </c>
    </row>
    <row r="6" spans="1:7" x14ac:dyDescent="0.25">
      <c r="A6" s="1" t="s">
        <v>7</v>
      </c>
      <c r="B6" s="7">
        <v>43</v>
      </c>
      <c r="C6" s="7">
        <v>0</v>
      </c>
      <c r="D6" s="7">
        <v>35</v>
      </c>
      <c r="E6" s="7">
        <v>140</v>
      </c>
      <c r="F6" s="7">
        <v>0</v>
      </c>
      <c r="G6" s="8">
        <v>219</v>
      </c>
    </row>
    <row r="7" spans="1:7" x14ac:dyDescent="0.25">
      <c r="A7" s="1" t="s">
        <v>8</v>
      </c>
      <c r="B7" s="7">
        <v>0</v>
      </c>
      <c r="C7" s="7">
        <v>0</v>
      </c>
      <c r="D7" s="7">
        <v>69</v>
      </c>
      <c r="E7" s="7">
        <v>116</v>
      </c>
      <c r="F7" s="7">
        <v>0</v>
      </c>
      <c r="G7" s="8">
        <v>185</v>
      </c>
    </row>
    <row r="8" spans="1:7" x14ac:dyDescent="0.25">
      <c r="A8" s="1" t="s">
        <v>9</v>
      </c>
      <c r="B8" s="7">
        <v>0</v>
      </c>
      <c r="C8" s="7">
        <v>15</v>
      </c>
      <c r="D8" s="7">
        <v>32</v>
      </c>
      <c r="E8" s="7">
        <v>122</v>
      </c>
      <c r="F8" s="7">
        <v>0</v>
      </c>
      <c r="G8" s="8">
        <v>169</v>
      </c>
    </row>
    <row r="9" spans="1:7" x14ac:dyDescent="0.25">
      <c r="A9" s="1" t="s">
        <v>10</v>
      </c>
      <c r="B9" s="7">
        <v>29</v>
      </c>
      <c r="C9" s="7">
        <v>0</v>
      </c>
      <c r="D9" s="7">
        <v>77</v>
      </c>
      <c r="E9" s="7">
        <v>361</v>
      </c>
      <c r="F9" s="7">
        <v>0</v>
      </c>
      <c r="G9" s="8">
        <v>467</v>
      </c>
    </row>
    <row r="10" spans="1:7" x14ac:dyDescent="0.25">
      <c r="A10" s="1" t="s">
        <v>11</v>
      </c>
      <c r="B10" s="7">
        <v>63</v>
      </c>
      <c r="C10" s="7">
        <v>76</v>
      </c>
      <c r="D10" s="7">
        <v>248</v>
      </c>
      <c r="E10" s="7">
        <v>924</v>
      </c>
      <c r="F10" s="7">
        <v>1</v>
      </c>
      <c r="G10" s="8">
        <v>1313</v>
      </c>
    </row>
    <row r="11" spans="1:7" x14ac:dyDescent="0.25">
      <c r="A11" s="1" t="s">
        <v>12</v>
      </c>
      <c r="B11" s="7">
        <v>34</v>
      </c>
      <c r="C11" s="7">
        <v>0</v>
      </c>
      <c r="D11" s="7">
        <v>70</v>
      </c>
      <c r="E11" s="7">
        <v>364</v>
      </c>
      <c r="F11" s="7">
        <v>0</v>
      </c>
      <c r="G11" s="8">
        <v>468</v>
      </c>
    </row>
    <row r="12" spans="1:7" x14ac:dyDescent="0.25">
      <c r="A12" s="1" t="s">
        <v>13</v>
      </c>
      <c r="B12" s="7">
        <v>69</v>
      </c>
      <c r="C12" s="7">
        <v>0</v>
      </c>
      <c r="D12" s="7">
        <v>84</v>
      </c>
      <c r="E12" s="7">
        <v>196</v>
      </c>
      <c r="F12" s="7">
        <v>0</v>
      </c>
      <c r="G12" s="8">
        <v>349</v>
      </c>
    </row>
    <row r="13" spans="1:7" x14ac:dyDescent="0.25">
      <c r="A13" s="1" t="s">
        <v>14</v>
      </c>
      <c r="B13" s="7">
        <v>0</v>
      </c>
      <c r="C13" s="7">
        <v>33</v>
      </c>
      <c r="D13" s="7">
        <v>101</v>
      </c>
      <c r="E13" s="7">
        <v>244</v>
      </c>
      <c r="F13" s="7">
        <v>0</v>
      </c>
      <c r="G13" s="8">
        <v>379</v>
      </c>
    </row>
    <row r="14" spans="1:7" x14ac:dyDescent="0.25">
      <c r="A14" s="1" t="s">
        <v>15</v>
      </c>
      <c r="B14" s="7">
        <v>10</v>
      </c>
      <c r="C14" s="7">
        <v>21</v>
      </c>
      <c r="D14" s="7">
        <v>41</v>
      </c>
      <c r="E14" s="7">
        <v>145</v>
      </c>
      <c r="F14" s="7">
        <v>0</v>
      </c>
      <c r="G14" s="8">
        <v>217</v>
      </c>
    </row>
    <row r="15" spans="1:7" x14ac:dyDescent="0.25">
      <c r="A15" s="1" t="s">
        <v>16</v>
      </c>
      <c r="B15" s="7">
        <v>0</v>
      </c>
      <c r="C15" s="7">
        <v>56</v>
      </c>
      <c r="D15" s="7">
        <v>66</v>
      </c>
      <c r="E15" s="7">
        <v>145</v>
      </c>
      <c r="F15" s="7">
        <v>0</v>
      </c>
      <c r="G15" s="8">
        <v>268</v>
      </c>
    </row>
    <row r="16" spans="1:7" x14ac:dyDescent="0.25">
      <c r="A16" s="1" t="s">
        <v>17</v>
      </c>
      <c r="B16" s="7">
        <v>34</v>
      </c>
      <c r="C16" s="7">
        <v>20</v>
      </c>
      <c r="D16" s="7">
        <v>34</v>
      </c>
      <c r="E16" s="7">
        <v>100</v>
      </c>
      <c r="F16" s="7">
        <v>0</v>
      </c>
      <c r="G16" s="8">
        <v>187</v>
      </c>
    </row>
    <row r="17" spans="1:7" x14ac:dyDescent="0.25">
      <c r="A17" s="1" t="s">
        <v>18</v>
      </c>
      <c r="B17" s="7">
        <v>36</v>
      </c>
      <c r="C17" s="7">
        <v>42</v>
      </c>
      <c r="D17" s="7">
        <v>0</v>
      </c>
      <c r="E17" s="7">
        <v>280</v>
      </c>
      <c r="F17" s="7">
        <v>0</v>
      </c>
      <c r="G17" s="8">
        <v>358</v>
      </c>
    </row>
    <row r="18" spans="1:7" x14ac:dyDescent="0.25">
      <c r="A18" s="1" t="s">
        <v>19</v>
      </c>
      <c r="B18" s="7">
        <v>39</v>
      </c>
      <c r="C18" s="7">
        <v>20</v>
      </c>
      <c r="D18" s="7">
        <v>39</v>
      </c>
      <c r="E18" s="7">
        <v>144</v>
      </c>
      <c r="F18" s="7">
        <v>0</v>
      </c>
      <c r="G18" s="8">
        <v>242</v>
      </c>
    </row>
    <row r="19" spans="1:7" x14ac:dyDescent="0.25">
      <c r="A19" s="1" t="s">
        <v>20</v>
      </c>
      <c r="B19" s="7">
        <v>0</v>
      </c>
      <c r="C19" s="7">
        <v>0</v>
      </c>
      <c r="D19" s="7">
        <v>43</v>
      </c>
      <c r="E19" s="7">
        <v>99</v>
      </c>
      <c r="F19" s="7">
        <v>0</v>
      </c>
      <c r="G19" s="8">
        <v>142</v>
      </c>
    </row>
    <row r="20" spans="1:7" x14ac:dyDescent="0.25">
      <c r="A20" s="1" t="s">
        <v>21</v>
      </c>
      <c r="B20" s="7">
        <v>30</v>
      </c>
      <c r="C20" s="7">
        <v>0</v>
      </c>
      <c r="D20" s="7">
        <v>64</v>
      </c>
      <c r="E20" s="7">
        <v>134</v>
      </c>
      <c r="F20" s="7">
        <v>0</v>
      </c>
      <c r="G20" s="8">
        <v>229</v>
      </c>
    </row>
    <row r="21" spans="1:7" x14ac:dyDescent="0.25">
      <c r="A21" s="1" t="s">
        <v>22</v>
      </c>
      <c r="B21" s="7">
        <v>22</v>
      </c>
      <c r="C21" s="7">
        <v>0</v>
      </c>
      <c r="D21" s="7">
        <v>38</v>
      </c>
      <c r="E21" s="7">
        <v>69</v>
      </c>
      <c r="F21" s="7">
        <v>0</v>
      </c>
      <c r="G21" s="8">
        <v>130</v>
      </c>
    </row>
    <row r="22" spans="1:7" x14ac:dyDescent="0.25">
      <c r="A22" s="1" t="s">
        <v>23</v>
      </c>
      <c r="B22" s="7">
        <v>0</v>
      </c>
      <c r="C22" s="7">
        <v>0</v>
      </c>
      <c r="D22" s="7">
        <v>59</v>
      </c>
      <c r="E22" s="7">
        <v>114</v>
      </c>
      <c r="F22" s="7">
        <v>0</v>
      </c>
      <c r="G22" s="8">
        <v>172</v>
      </c>
    </row>
    <row r="23" spans="1:7" x14ac:dyDescent="0.25">
      <c r="A23" s="1" t="s">
        <v>24</v>
      </c>
      <c r="B23" s="7">
        <v>1</v>
      </c>
      <c r="C23" s="7">
        <v>43</v>
      </c>
      <c r="D23" s="7">
        <v>10</v>
      </c>
      <c r="E23" s="7">
        <v>235</v>
      </c>
      <c r="F23" s="7">
        <v>0</v>
      </c>
      <c r="G23" s="8">
        <v>288</v>
      </c>
    </row>
    <row r="24" spans="1:7" x14ac:dyDescent="0.25">
      <c r="A24" s="6" t="s">
        <v>26</v>
      </c>
      <c r="B24" s="9">
        <v>460</v>
      </c>
      <c r="C24" s="9">
        <v>345</v>
      </c>
      <c r="D24" s="9">
        <v>1137</v>
      </c>
      <c r="E24" s="9">
        <v>4210</v>
      </c>
      <c r="F24" s="9">
        <v>1</v>
      </c>
      <c r="G24" s="10">
        <v>6153</v>
      </c>
    </row>
  </sheetData>
  <printOptions gridLines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E98CC-D5B4-4222-A5F5-84AF4F5463D5}">
  <dimension ref="A1:K26"/>
  <sheetViews>
    <sheetView zoomScaleNormal="100" workbookViewId="0">
      <selection activeCell="A3" sqref="A3"/>
    </sheetView>
  </sheetViews>
  <sheetFormatPr defaultColWidth="8.7109375" defaultRowHeight="15" x14ac:dyDescent="0.25"/>
  <cols>
    <col min="1" max="1" width="15.140625" style="2" customWidth="1"/>
    <col min="2" max="11" width="14.5703125" style="2" customWidth="1"/>
    <col min="12" max="16384" width="8.7109375" style="2"/>
  </cols>
  <sheetData>
    <row r="1" spans="1:11" ht="18.75" x14ac:dyDescent="0.3">
      <c r="A1" s="3" t="s">
        <v>40</v>
      </c>
    </row>
    <row r="2" spans="1:11" x14ac:dyDescent="0.25">
      <c r="A2" s="2" t="s">
        <v>25</v>
      </c>
    </row>
    <row r="3" spans="1:11" x14ac:dyDescent="0.25">
      <c r="B3" s="16"/>
    </row>
    <row r="4" spans="1:11" ht="30" x14ac:dyDescent="0.25">
      <c r="A4" s="17" t="s">
        <v>27</v>
      </c>
      <c r="B4" s="18" t="s">
        <v>28</v>
      </c>
      <c r="C4" s="18" t="s">
        <v>29</v>
      </c>
      <c r="D4" s="4" t="s">
        <v>30</v>
      </c>
      <c r="E4" s="4" t="s">
        <v>31</v>
      </c>
      <c r="F4" s="4" t="s">
        <v>32</v>
      </c>
      <c r="G4" s="19" t="s">
        <v>33</v>
      </c>
      <c r="H4" s="18" t="s">
        <v>34</v>
      </c>
      <c r="I4" s="4" t="s">
        <v>35</v>
      </c>
      <c r="J4" s="4" t="s">
        <v>36</v>
      </c>
      <c r="K4" s="4" t="s">
        <v>37</v>
      </c>
    </row>
    <row r="5" spans="1:11" x14ac:dyDescent="0.25">
      <c r="A5" s="11" t="s">
        <v>6</v>
      </c>
      <c r="B5" s="14">
        <v>107</v>
      </c>
      <c r="C5" s="7">
        <v>70</v>
      </c>
      <c r="D5" s="7">
        <v>194</v>
      </c>
      <c r="E5" s="7">
        <v>0</v>
      </c>
      <c r="F5" s="8">
        <v>371</v>
      </c>
      <c r="G5" s="12">
        <f>(B5/$F5)*100</f>
        <v>28.840970350404309</v>
      </c>
      <c r="H5" s="12">
        <f t="shared" ref="H5:K5" si="0">(C5/$F5)*100</f>
        <v>18.867924528301888</v>
      </c>
      <c r="I5" s="12">
        <f t="shared" si="0"/>
        <v>52.291105121293803</v>
      </c>
      <c r="J5" s="12">
        <f t="shared" si="0"/>
        <v>0</v>
      </c>
      <c r="K5" s="13">
        <f t="shared" si="0"/>
        <v>100</v>
      </c>
    </row>
    <row r="6" spans="1:11" x14ac:dyDescent="0.25">
      <c r="A6" s="11" t="s">
        <v>7</v>
      </c>
      <c r="B6" s="14">
        <v>64</v>
      </c>
      <c r="C6" s="7">
        <v>73</v>
      </c>
      <c r="D6" s="7">
        <v>81</v>
      </c>
      <c r="E6" s="7">
        <v>0</v>
      </c>
      <c r="F6" s="8">
        <v>219</v>
      </c>
      <c r="G6" s="12">
        <f t="shared" ref="G6:G24" si="1">(B6/$F6)*100</f>
        <v>29.223744292237441</v>
      </c>
      <c r="H6" s="12">
        <f t="shared" ref="H6:H24" si="2">(C6/$F6)*100</f>
        <v>33.333333333333329</v>
      </c>
      <c r="I6" s="12">
        <f t="shared" ref="I6:I24" si="3">(D6/$F6)*100</f>
        <v>36.986301369863014</v>
      </c>
      <c r="J6" s="12">
        <f t="shared" ref="J6:J24" si="4">(E6/$F6)*100</f>
        <v>0</v>
      </c>
      <c r="K6" s="13">
        <f t="shared" ref="K6:K24" si="5">(F6/$F6)*100</f>
        <v>100</v>
      </c>
    </row>
    <row r="7" spans="1:11" x14ac:dyDescent="0.25">
      <c r="A7" s="11" t="s">
        <v>8</v>
      </c>
      <c r="B7" s="14">
        <v>29</v>
      </c>
      <c r="C7" s="7">
        <v>80</v>
      </c>
      <c r="D7" s="7">
        <v>77</v>
      </c>
      <c r="E7" s="7">
        <v>0</v>
      </c>
      <c r="F7" s="8">
        <v>185</v>
      </c>
      <c r="G7" s="12">
        <f t="shared" si="1"/>
        <v>15.675675675675677</v>
      </c>
      <c r="H7" s="12">
        <f t="shared" si="2"/>
        <v>43.243243243243242</v>
      </c>
      <c r="I7" s="12">
        <f t="shared" si="3"/>
        <v>41.621621621621621</v>
      </c>
      <c r="J7" s="12">
        <f t="shared" si="4"/>
        <v>0</v>
      </c>
      <c r="K7" s="13">
        <f t="shared" si="5"/>
        <v>100</v>
      </c>
    </row>
    <row r="8" spans="1:11" x14ac:dyDescent="0.25">
      <c r="A8" s="11" t="s">
        <v>9</v>
      </c>
      <c r="B8" s="14">
        <v>19</v>
      </c>
      <c r="C8" s="7">
        <v>41</v>
      </c>
      <c r="D8" s="7">
        <v>109</v>
      </c>
      <c r="E8" s="7">
        <v>0</v>
      </c>
      <c r="F8" s="8">
        <v>169</v>
      </c>
      <c r="G8" s="12">
        <f t="shared" si="1"/>
        <v>11.242603550295858</v>
      </c>
      <c r="H8" s="12">
        <f t="shared" si="2"/>
        <v>24.260355029585799</v>
      </c>
      <c r="I8" s="12">
        <f t="shared" si="3"/>
        <v>64.497041420118336</v>
      </c>
      <c r="J8" s="12">
        <f t="shared" si="4"/>
        <v>0</v>
      </c>
      <c r="K8" s="13">
        <f t="shared" si="5"/>
        <v>100</v>
      </c>
    </row>
    <row r="9" spans="1:11" x14ac:dyDescent="0.25">
      <c r="A9" s="11" t="s">
        <v>10</v>
      </c>
      <c r="B9" s="14">
        <v>42</v>
      </c>
      <c r="C9" s="7">
        <v>111</v>
      </c>
      <c r="D9" s="7">
        <v>314</v>
      </c>
      <c r="E9" s="7">
        <v>0</v>
      </c>
      <c r="F9" s="8">
        <v>467</v>
      </c>
      <c r="G9" s="12">
        <f t="shared" si="1"/>
        <v>8.9935760171306214</v>
      </c>
      <c r="H9" s="12">
        <f t="shared" si="2"/>
        <v>23.768736616702355</v>
      </c>
      <c r="I9" s="12">
        <f t="shared" si="3"/>
        <v>67.237687366167023</v>
      </c>
      <c r="J9" s="12">
        <f t="shared" si="4"/>
        <v>0</v>
      </c>
      <c r="K9" s="13">
        <f t="shared" si="5"/>
        <v>100</v>
      </c>
    </row>
    <row r="10" spans="1:11" x14ac:dyDescent="0.25">
      <c r="A10" s="11" t="s">
        <v>11</v>
      </c>
      <c r="B10" s="14">
        <v>303</v>
      </c>
      <c r="C10" s="7">
        <v>459</v>
      </c>
      <c r="D10" s="7">
        <v>550</v>
      </c>
      <c r="E10" s="7">
        <v>0</v>
      </c>
      <c r="F10" s="8">
        <v>1313</v>
      </c>
      <c r="G10" s="12">
        <f t="shared" si="1"/>
        <v>23.076923076923077</v>
      </c>
      <c r="H10" s="12">
        <f t="shared" si="2"/>
        <v>34.958111195734958</v>
      </c>
      <c r="I10" s="12">
        <f t="shared" si="3"/>
        <v>41.888804265041891</v>
      </c>
      <c r="J10" s="12">
        <f t="shared" si="4"/>
        <v>0</v>
      </c>
      <c r="K10" s="13">
        <f t="shared" si="5"/>
        <v>100</v>
      </c>
    </row>
    <row r="11" spans="1:11" x14ac:dyDescent="0.25">
      <c r="A11" s="11" t="s">
        <v>12</v>
      </c>
      <c r="B11" s="14">
        <v>45</v>
      </c>
      <c r="C11" s="7">
        <v>156</v>
      </c>
      <c r="D11" s="7">
        <v>267</v>
      </c>
      <c r="E11" s="7">
        <v>0</v>
      </c>
      <c r="F11" s="8">
        <v>468</v>
      </c>
      <c r="G11" s="12">
        <f t="shared" si="1"/>
        <v>9.6153846153846168</v>
      </c>
      <c r="H11" s="12">
        <f t="shared" si="2"/>
        <v>33.333333333333329</v>
      </c>
      <c r="I11" s="12">
        <f t="shared" si="3"/>
        <v>57.051282051282051</v>
      </c>
      <c r="J11" s="12">
        <f t="shared" si="4"/>
        <v>0</v>
      </c>
      <c r="K11" s="13">
        <f t="shared" si="5"/>
        <v>100</v>
      </c>
    </row>
    <row r="12" spans="1:11" x14ac:dyDescent="0.25">
      <c r="A12" s="11" t="s">
        <v>13</v>
      </c>
      <c r="B12" s="14">
        <v>97</v>
      </c>
      <c r="C12" s="7">
        <v>105</v>
      </c>
      <c r="D12" s="7">
        <v>147</v>
      </c>
      <c r="E12" s="7">
        <v>0</v>
      </c>
      <c r="F12" s="8">
        <v>349</v>
      </c>
      <c r="G12" s="12">
        <f t="shared" si="1"/>
        <v>27.793696275071632</v>
      </c>
      <c r="H12" s="12">
        <f t="shared" si="2"/>
        <v>30.085959885386821</v>
      </c>
      <c r="I12" s="12">
        <f t="shared" si="3"/>
        <v>42.120343839541547</v>
      </c>
      <c r="J12" s="12">
        <f t="shared" si="4"/>
        <v>0</v>
      </c>
      <c r="K12" s="13">
        <f t="shared" si="5"/>
        <v>100</v>
      </c>
    </row>
    <row r="13" spans="1:11" x14ac:dyDescent="0.25">
      <c r="A13" s="11" t="s">
        <v>14</v>
      </c>
      <c r="B13" s="14">
        <v>45</v>
      </c>
      <c r="C13" s="7">
        <v>129</v>
      </c>
      <c r="D13" s="7">
        <v>205</v>
      </c>
      <c r="E13" s="7">
        <v>0</v>
      </c>
      <c r="F13" s="8">
        <v>379</v>
      </c>
      <c r="G13" s="12">
        <f t="shared" si="1"/>
        <v>11.87335092348285</v>
      </c>
      <c r="H13" s="12">
        <f t="shared" si="2"/>
        <v>34.03693931398417</v>
      </c>
      <c r="I13" s="12">
        <f t="shared" si="3"/>
        <v>54.089709762532976</v>
      </c>
      <c r="J13" s="12">
        <f t="shared" si="4"/>
        <v>0</v>
      </c>
      <c r="K13" s="13">
        <f t="shared" si="5"/>
        <v>100</v>
      </c>
    </row>
    <row r="14" spans="1:11" x14ac:dyDescent="0.25">
      <c r="A14" s="11" t="s">
        <v>15</v>
      </c>
      <c r="B14" s="14">
        <v>34</v>
      </c>
      <c r="C14" s="7">
        <v>61</v>
      </c>
      <c r="D14" s="7">
        <v>121</v>
      </c>
      <c r="E14" s="7">
        <v>0</v>
      </c>
      <c r="F14" s="8">
        <v>217</v>
      </c>
      <c r="G14" s="12">
        <f t="shared" si="1"/>
        <v>15.668202764976957</v>
      </c>
      <c r="H14" s="12">
        <f t="shared" si="2"/>
        <v>28.110599078341014</v>
      </c>
      <c r="I14" s="12">
        <f t="shared" si="3"/>
        <v>55.76036866359447</v>
      </c>
      <c r="J14" s="12">
        <f t="shared" si="4"/>
        <v>0</v>
      </c>
      <c r="K14" s="13">
        <f t="shared" si="5"/>
        <v>100</v>
      </c>
    </row>
    <row r="15" spans="1:11" x14ac:dyDescent="0.25">
      <c r="A15" s="11" t="s">
        <v>16</v>
      </c>
      <c r="B15" s="14">
        <v>50</v>
      </c>
      <c r="C15" s="7">
        <v>73</v>
      </c>
      <c r="D15" s="7">
        <v>145</v>
      </c>
      <c r="E15" s="7">
        <v>0</v>
      </c>
      <c r="F15" s="8">
        <v>268</v>
      </c>
      <c r="G15" s="12">
        <f t="shared" si="1"/>
        <v>18.656716417910449</v>
      </c>
      <c r="H15" s="12">
        <f t="shared" si="2"/>
        <v>27.238805970149254</v>
      </c>
      <c r="I15" s="12">
        <f t="shared" si="3"/>
        <v>54.104477611940297</v>
      </c>
      <c r="J15" s="12">
        <f t="shared" si="4"/>
        <v>0</v>
      </c>
      <c r="K15" s="13">
        <f t="shared" si="5"/>
        <v>100</v>
      </c>
    </row>
    <row r="16" spans="1:11" x14ac:dyDescent="0.25">
      <c r="A16" s="11" t="s">
        <v>17</v>
      </c>
      <c r="B16" s="14">
        <v>85</v>
      </c>
      <c r="C16" s="7">
        <v>72</v>
      </c>
      <c r="D16" s="7">
        <v>31</v>
      </c>
      <c r="E16" s="7">
        <v>0</v>
      </c>
      <c r="F16" s="8">
        <v>187</v>
      </c>
      <c r="G16" s="12">
        <f t="shared" si="1"/>
        <v>45.454545454545453</v>
      </c>
      <c r="H16" s="12">
        <f t="shared" si="2"/>
        <v>38.502673796791441</v>
      </c>
      <c r="I16" s="12">
        <f t="shared" si="3"/>
        <v>16.577540106951872</v>
      </c>
      <c r="J16" s="12">
        <f t="shared" si="4"/>
        <v>0</v>
      </c>
      <c r="K16" s="13">
        <f t="shared" si="5"/>
        <v>100</v>
      </c>
    </row>
    <row r="17" spans="1:11" x14ac:dyDescent="0.25">
      <c r="A17" s="11" t="s">
        <v>18</v>
      </c>
      <c r="B17" s="14">
        <v>73</v>
      </c>
      <c r="C17" s="7">
        <v>94</v>
      </c>
      <c r="D17" s="7">
        <v>191</v>
      </c>
      <c r="E17" s="7">
        <v>0</v>
      </c>
      <c r="F17" s="8">
        <v>358</v>
      </c>
      <c r="G17" s="12">
        <f t="shared" si="1"/>
        <v>20.391061452513966</v>
      </c>
      <c r="H17" s="12">
        <f t="shared" si="2"/>
        <v>26.256983240223462</v>
      </c>
      <c r="I17" s="12">
        <f t="shared" si="3"/>
        <v>53.351955307262564</v>
      </c>
      <c r="J17" s="12">
        <f t="shared" si="4"/>
        <v>0</v>
      </c>
      <c r="K17" s="13">
        <f t="shared" si="5"/>
        <v>100</v>
      </c>
    </row>
    <row r="18" spans="1:11" x14ac:dyDescent="0.25">
      <c r="A18" s="11" t="s">
        <v>19</v>
      </c>
      <c r="B18" s="14">
        <v>94</v>
      </c>
      <c r="C18" s="7">
        <v>55</v>
      </c>
      <c r="D18" s="7">
        <v>93</v>
      </c>
      <c r="E18" s="7">
        <v>0</v>
      </c>
      <c r="F18" s="8">
        <v>242</v>
      </c>
      <c r="G18" s="12">
        <f t="shared" si="1"/>
        <v>38.84297520661157</v>
      </c>
      <c r="H18" s="12">
        <f t="shared" si="2"/>
        <v>22.727272727272727</v>
      </c>
      <c r="I18" s="12">
        <f t="shared" si="3"/>
        <v>38.429752066115704</v>
      </c>
      <c r="J18" s="12">
        <f t="shared" si="4"/>
        <v>0</v>
      </c>
      <c r="K18" s="13">
        <f t="shared" si="5"/>
        <v>100</v>
      </c>
    </row>
    <row r="19" spans="1:11" x14ac:dyDescent="0.25">
      <c r="A19" s="11" t="s">
        <v>20</v>
      </c>
      <c r="B19" s="14">
        <v>18</v>
      </c>
      <c r="C19" s="7">
        <v>71</v>
      </c>
      <c r="D19" s="7">
        <v>54</v>
      </c>
      <c r="E19" s="7">
        <v>0</v>
      </c>
      <c r="F19" s="8">
        <v>142</v>
      </c>
      <c r="G19" s="12">
        <f t="shared" si="1"/>
        <v>12.676056338028168</v>
      </c>
      <c r="H19" s="12">
        <f t="shared" si="2"/>
        <v>50</v>
      </c>
      <c r="I19" s="12">
        <f t="shared" si="3"/>
        <v>38.028169014084504</v>
      </c>
      <c r="J19" s="12">
        <f t="shared" si="4"/>
        <v>0</v>
      </c>
      <c r="K19" s="13">
        <f t="shared" si="5"/>
        <v>100</v>
      </c>
    </row>
    <row r="20" spans="1:11" x14ac:dyDescent="0.25">
      <c r="A20" s="11" t="s">
        <v>21</v>
      </c>
      <c r="B20" s="14">
        <v>39</v>
      </c>
      <c r="C20" s="7">
        <v>79</v>
      </c>
      <c r="D20" s="7">
        <v>110</v>
      </c>
      <c r="E20" s="7">
        <v>0</v>
      </c>
      <c r="F20" s="8">
        <v>229</v>
      </c>
      <c r="G20" s="12">
        <f t="shared" si="1"/>
        <v>17.030567685589521</v>
      </c>
      <c r="H20" s="12">
        <f t="shared" si="2"/>
        <v>34.497816593886469</v>
      </c>
      <c r="I20" s="12">
        <f t="shared" si="3"/>
        <v>48.034934497816593</v>
      </c>
      <c r="J20" s="12">
        <f t="shared" si="4"/>
        <v>0</v>
      </c>
      <c r="K20" s="13">
        <f t="shared" si="5"/>
        <v>100</v>
      </c>
    </row>
    <row r="21" spans="1:11" x14ac:dyDescent="0.25">
      <c r="A21" s="11" t="s">
        <v>22</v>
      </c>
      <c r="B21" s="14">
        <v>39</v>
      </c>
      <c r="C21" s="7">
        <v>51</v>
      </c>
      <c r="D21" s="7">
        <v>40</v>
      </c>
      <c r="E21" s="7">
        <v>0</v>
      </c>
      <c r="F21" s="8">
        <v>130</v>
      </c>
      <c r="G21" s="12">
        <f t="shared" si="1"/>
        <v>30</v>
      </c>
      <c r="H21" s="12">
        <f t="shared" si="2"/>
        <v>39.230769230769234</v>
      </c>
      <c r="I21" s="12">
        <f t="shared" si="3"/>
        <v>30.76923076923077</v>
      </c>
      <c r="J21" s="12">
        <f t="shared" si="4"/>
        <v>0</v>
      </c>
      <c r="K21" s="13">
        <f t="shared" si="5"/>
        <v>100</v>
      </c>
    </row>
    <row r="22" spans="1:11" x14ac:dyDescent="0.25">
      <c r="A22" s="11" t="s">
        <v>23</v>
      </c>
      <c r="B22" s="14">
        <v>20</v>
      </c>
      <c r="C22" s="7">
        <v>48</v>
      </c>
      <c r="D22" s="7">
        <v>104</v>
      </c>
      <c r="E22" s="7">
        <v>0</v>
      </c>
      <c r="F22" s="8">
        <v>172</v>
      </c>
      <c r="G22" s="12">
        <f t="shared" si="1"/>
        <v>11.627906976744185</v>
      </c>
      <c r="H22" s="12">
        <f t="shared" si="2"/>
        <v>27.906976744186046</v>
      </c>
      <c r="I22" s="12">
        <f t="shared" si="3"/>
        <v>60.465116279069761</v>
      </c>
      <c r="J22" s="12">
        <f t="shared" si="4"/>
        <v>0</v>
      </c>
      <c r="K22" s="13">
        <f t="shared" si="5"/>
        <v>100</v>
      </c>
    </row>
    <row r="23" spans="1:11" x14ac:dyDescent="0.25">
      <c r="A23" s="11" t="s">
        <v>24</v>
      </c>
      <c r="B23" s="14">
        <v>51</v>
      </c>
      <c r="C23" s="7">
        <v>42</v>
      </c>
      <c r="D23" s="7">
        <v>195</v>
      </c>
      <c r="E23" s="7">
        <v>0</v>
      </c>
      <c r="F23" s="8">
        <v>288</v>
      </c>
      <c r="G23" s="12">
        <f t="shared" si="1"/>
        <v>17.708333333333336</v>
      </c>
      <c r="H23" s="12">
        <f t="shared" si="2"/>
        <v>14.583333333333334</v>
      </c>
      <c r="I23" s="12">
        <f t="shared" si="3"/>
        <v>67.708333333333343</v>
      </c>
      <c r="J23" s="12">
        <f t="shared" si="4"/>
        <v>0</v>
      </c>
      <c r="K23" s="13">
        <f t="shared" si="5"/>
        <v>100</v>
      </c>
    </row>
    <row r="24" spans="1:11" x14ac:dyDescent="0.25">
      <c r="A24" s="20" t="s">
        <v>26</v>
      </c>
      <c r="B24" s="21">
        <v>1255</v>
      </c>
      <c r="C24" s="9">
        <v>1869</v>
      </c>
      <c r="D24" s="9">
        <v>3029</v>
      </c>
      <c r="E24" s="9">
        <v>0</v>
      </c>
      <c r="F24" s="10">
        <v>6153</v>
      </c>
      <c r="G24" s="22">
        <f t="shared" si="1"/>
        <v>20.39655452624736</v>
      </c>
      <c r="H24" s="22">
        <f t="shared" si="2"/>
        <v>30.375426621160411</v>
      </c>
      <c r="I24" s="22">
        <f t="shared" si="3"/>
        <v>49.228018852592228</v>
      </c>
      <c r="J24" s="22">
        <f t="shared" si="4"/>
        <v>0</v>
      </c>
      <c r="K24" s="23">
        <f t="shared" si="5"/>
        <v>100</v>
      </c>
    </row>
    <row r="26" spans="1:11" x14ac:dyDescent="0.25">
      <c r="F26" s="15"/>
    </row>
  </sheetData>
  <printOptions gridLines="1"/>
  <pageMargins left="0" right="0" top="0" bottom="0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D35F-E97C-41A6-8AAD-A3AC9F18C370}">
  <dimension ref="A1:G25"/>
  <sheetViews>
    <sheetView zoomScaleNormal="100" workbookViewId="0">
      <selection activeCell="A3" sqref="A3"/>
    </sheetView>
  </sheetViews>
  <sheetFormatPr defaultColWidth="8.7109375" defaultRowHeight="15" x14ac:dyDescent="0.25"/>
  <cols>
    <col min="1" max="1" width="15.140625" style="2" customWidth="1"/>
    <col min="2" max="7" width="10.85546875" style="2" customWidth="1"/>
    <col min="8" max="16384" width="8.7109375" style="2"/>
  </cols>
  <sheetData>
    <row r="1" spans="1:7" ht="18.75" x14ac:dyDescent="0.3">
      <c r="A1" s="3" t="s">
        <v>41</v>
      </c>
    </row>
    <row r="2" spans="1:7" x14ac:dyDescent="0.25">
      <c r="A2" s="2" t="s">
        <v>25</v>
      </c>
    </row>
    <row r="3" spans="1:7" x14ac:dyDescent="0.25">
      <c r="B3" s="16"/>
    </row>
    <row r="4" spans="1:7" x14ac:dyDescent="0.25">
      <c r="A4" s="4" t="s">
        <v>27</v>
      </c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x14ac:dyDescent="0.25">
      <c r="A5" s="1" t="s">
        <v>6</v>
      </c>
      <c r="B5" s="7">
        <v>4432</v>
      </c>
      <c r="C5" s="7">
        <v>2271</v>
      </c>
      <c r="D5" s="7">
        <v>1298</v>
      </c>
      <c r="E5" s="7">
        <v>244</v>
      </c>
      <c r="F5" s="7">
        <v>0</v>
      </c>
      <c r="G5" s="8">
        <v>965</v>
      </c>
    </row>
    <row r="6" spans="1:7" x14ac:dyDescent="0.25">
      <c r="A6" s="1" t="s">
        <v>7</v>
      </c>
      <c r="B6" s="7">
        <v>5257</v>
      </c>
      <c r="C6" s="7">
        <v>0</v>
      </c>
      <c r="D6" s="7">
        <v>789</v>
      </c>
      <c r="E6" s="7">
        <v>257</v>
      </c>
      <c r="F6" s="7">
        <v>0</v>
      </c>
      <c r="G6" s="8">
        <v>1333</v>
      </c>
    </row>
    <row r="7" spans="1:7" x14ac:dyDescent="0.25">
      <c r="A7" s="1" t="s">
        <v>8</v>
      </c>
      <c r="B7" s="7">
        <v>0</v>
      </c>
      <c r="C7" s="7">
        <v>0</v>
      </c>
      <c r="D7" s="7">
        <v>668</v>
      </c>
      <c r="E7" s="7">
        <v>107</v>
      </c>
      <c r="F7" s="7">
        <v>0</v>
      </c>
      <c r="G7" s="8">
        <v>316</v>
      </c>
    </row>
    <row r="8" spans="1:7" x14ac:dyDescent="0.25">
      <c r="A8" s="1" t="s">
        <v>9</v>
      </c>
      <c r="B8" s="7">
        <v>0</v>
      </c>
      <c r="C8" s="7">
        <v>1302</v>
      </c>
      <c r="D8" s="7">
        <v>557</v>
      </c>
      <c r="E8" s="7">
        <v>108</v>
      </c>
      <c r="F8" s="7">
        <v>0</v>
      </c>
      <c r="G8" s="8">
        <v>301</v>
      </c>
    </row>
    <row r="9" spans="1:7" x14ac:dyDescent="0.25">
      <c r="A9" s="1" t="s">
        <v>10</v>
      </c>
      <c r="B9" s="7">
        <v>1723</v>
      </c>
      <c r="C9" s="7">
        <v>0</v>
      </c>
      <c r="D9" s="7">
        <v>769</v>
      </c>
      <c r="E9" s="7">
        <v>114</v>
      </c>
      <c r="F9" s="7">
        <v>0</v>
      </c>
      <c r="G9" s="8">
        <v>323</v>
      </c>
    </row>
    <row r="10" spans="1:7" x14ac:dyDescent="0.25">
      <c r="A10" s="1" t="s">
        <v>11</v>
      </c>
      <c r="B10" s="7">
        <v>14442</v>
      </c>
      <c r="C10" s="7">
        <v>2316</v>
      </c>
      <c r="D10" s="7">
        <v>1145</v>
      </c>
      <c r="E10" s="7">
        <v>221</v>
      </c>
      <c r="F10" s="7">
        <v>0</v>
      </c>
      <c r="G10" s="8">
        <v>1203</v>
      </c>
    </row>
    <row r="11" spans="1:7" x14ac:dyDescent="0.25">
      <c r="A11" s="1" t="s">
        <v>12</v>
      </c>
      <c r="B11" s="7">
        <v>6330</v>
      </c>
      <c r="C11" s="7">
        <v>0</v>
      </c>
      <c r="D11" s="7">
        <v>888</v>
      </c>
      <c r="E11" s="7">
        <v>140</v>
      </c>
      <c r="F11" s="7">
        <v>0</v>
      </c>
      <c r="G11" s="8">
        <v>702</v>
      </c>
    </row>
    <row r="12" spans="1:7" x14ac:dyDescent="0.25">
      <c r="A12" s="1" t="s">
        <v>13</v>
      </c>
      <c r="B12" s="7">
        <v>5454</v>
      </c>
      <c r="C12" s="7">
        <v>0</v>
      </c>
      <c r="D12" s="7">
        <v>841</v>
      </c>
      <c r="E12" s="7">
        <v>138</v>
      </c>
      <c r="F12" s="7">
        <v>0</v>
      </c>
      <c r="G12" s="8">
        <v>1365</v>
      </c>
    </row>
    <row r="13" spans="1:7" x14ac:dyDescent="0.25">
      <c r="A13" s="1" t="s">
        <v>14</v>
      </c>
      <c r="B13" s="7">
        <v>0</v>
      </c>
      <c r="C13" s="7">
        <v>1505</v>
      </c>
      <c r="D13" s="7">
        <v>538</v>
      </c>
      <c r="E13" s="7">
        <v>94</v>
      </c>
      <c r="F13" s="7">
        <v>0</v>
      </c>
      <c r="G13" s="8">
        <v>337</v>
      </c>
    </row>
    <row r="14" spans="1:7" x14ac:dyDescent="0.25">
      <c r="A14" s="1" t="s">
        <v>15</v>
      </c>
      <c r="B14" s="7">
        <v>2499</v>
      </c>
      <c r="C14" s="7">
        <v>1375</v>
      </c>
      <c r="D14" s="7">
        <v>390</v>
      </c>
      <c r="E14" s="7">
        <v>150</v>
      </c>
      <c r="F14" s="7">
        <v>0</v>
      </c>
      <c r="G14" s="8">
        <v>421</v>
      </c>
    </row>
    <row r="15" spans="1:7" x14ac:dyDescent="0.25">
      <c r="A15" s="1" t="s">
        <v>16</v>
      </c>
      <c r="B15" s="7">
        <v>0</v>
      </c>
      <c r="C15" s="7">
        <v>566</v>
      </c>
      <c r="D15" s="7">
        <v>313</v>
      </c>
      <c r="E15" s="7">
        <v>48</v>
      </c>
      <c r="F15" s="7">
        <v>0</v>
      </c>
      <c r="G15" s="8">
        <v>223</v>
      </c>
    </row>
    <row r="16" spans="1:7" x14ac:dyDescent="0.25">
      <c r="A16" s="1" t="s">
        <v>17</v>
      </c>
      <c r="B16" s="7">
        <v>12099</v>
      </c>
      <c r="C16" s="7">
        <v>5908</v>
      </c>
      <c r="D16" s="7">
        <v>1924</v>
      </c>
      <c r="E16" s="7">
        <v>317</v>
      </c>
      <c r="F16" s="7">
        <v>0</v>
      </c>
      <c r="G16" s="8">
        <v>3333</v>
      </c>
    </row>
    <row r="17" spans="1:7" x14ac:dyDescent="0.25">
      <c r="A17" s="1" t="s">
        <v>18</v>
      </c>
      <c r="B17" s="7">
        <v>2501</v>
      </c>
      <c r="C17" s="7">
        <v>694</v>
      </c>
      <c r="D17" s="7">
        <v>0</v>
      </c>
      <c r="E17" s="7">
        <v>145</v>
      </c>
      <c r="F17" s="7">
        <v>0</v>
      </c>
      <c r="G17" s="8">
        <v>448</v>
      </c>
    </row>
    <row r="18" spans="1:7" x14ac:dyDescent="0.25">
      <c r="A18" s="1" t="s">
        <v>19</v>
      </c>
      <c r="B18" s="7">
        <v>4437</v>
      </c>
      <c r="C18" s="7">
        <v>1594</v>
      </c>
      <c r="D18" s="7">
        <v>984</v>
      </c>
      <c r="E18" s="7">
        <v>231</v>
      </c>
      <c r="F18" s="7">
        <v>0</v>
      </c>
      <c r="G18" s="8">
        <v>1140</v>
      </c>
    </row>
    <row r="19" spans="1:7" x14ac:dyDescent="0.25">
      <c r="A19" s="1" t="s">
        <v>20</v>
      </c>
      <c r="B19" s="7">
        <v>0</v>
      </c>
      <c r="C19" s="7">
        <v>0</v>
      </c>
      <c r="D19" s="7">
        <v>747</v>
      </c>
      <c r="E19" s="7">
        <v>124</v>
      </c>
      <c r="F19" s="7">
        <v>0</v>
      </c>
      <c r="G19" s="8">
        <v>313</v>
      </c>
    </row>
    <row r="20" spans="1:7" x14ac:dyDescent="0.25">
      <c r="A20" s="1" t="s">
        <v>21</v>
      </c>
      <c r="B20" s="7">
        <v>2325</v>
      </c>
      <c r="C20" s="7">
        <v>0</v>
      </c>
      <c r="D20" s="7">
        <v>517</v>
      </c>
      <c r="E20" s="7">
        <v>105</v>
      </c>
      <c r="F20" s="7">
        <v>0</v>
      </c>
      <c r="G20" s="8">
        <v>514</v>
      </c>
    </row>
    <row r="21" spans="1:7" x14ac:dyDescent="0.25">
      <c r="A21" s="1" t="s">
        <v>22</v>
      </c>
      <c r="B21" s="7">
        <v>6938</v>
      </c>
      <c r="C21" s="7">
        <v>0</v>
      </c>
      <c r="D21" s="7">
        <v>539</v>
      </c>
      <c r="E21" s="7">
        <v>360</v>
      </c>
      <c r="F21" s="7">
        <v>0</v>
      </c>
      <c r="G21" s="8">
        <v>1532</v>
      </c>
    </row>
    <row r="22" spans="1:7" x14ac:dyDescent="0.25">
      <c r="A22" s="1" t="s">
        <v>23</v>
      </c>
      <c r="B22" s="7">
        <v>0</v>
      </c>
      <c r="C22" s="7">
        <v>0</v>
      </c>
      <c r="D22" s="7">
        <v>592</v>
      </c>
      <c r="E22" s="7">
        <v>92</v>
      </c>
      <c r="F22" s="7">
        <v>0</v>
      </c>
      <c r="G22" s="8">
        <v>262</v>
      </c>
    </row>
    <row r="23" spans="1:7" x14ac:dyDescent="0.25">
      <c r="A23" s="1" t="s">
        <v>24</v>
      </c>
      <c r="B23" s="7">
        <v>2916</v>
      </c>
      <c r="C23" s="7">
        <v>1589</v>
      </c>
      <c r="D23" s="7">
        <v>737</v>
      </c>
      <c r="E23" s="7">
        <v>133</v>
      </c>
      <c r="F23" s="7">
        <v>0</v>
      </c>
      <c r="G23" s="8">
        <v>378</v>
      </c>
    </row>
    <row r="24" spans="1:7" x14ac:dyDescent="0.25">
      <c r="A24" s="6" t="s">
        <v>26</v>
      </c>
      <c r="B24" s="9">
        <v>6356</v>
      </c>
      <c r="C24" s="9">
        <v>1722</v>
      </c>
      <c r="D24" s="9">
        <v>813</v>
      </c>
      <c r="E24" s="9">
        <v>167</v>
      </c>
      <c r="F24" s="9">
        <v>0</v>
      </c>
      <c r="G24" s="10">
        <v>837</v>
      </c>
    </row>
    <row r="25" spans="1:7" x14ac:dyDescent="0.25">
      <c r="A25" s="24" t="s">
        <v>38</v>
      </c>
    </row>
  </sheetData>
  <printOptions gridLines="1"/>
  <pageMargins left="0" right="0" top="0" bottom="0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8" ma:contentTypeDescription="Create a new document." ma:contentTypeScope="" ma:versionID="8dda6fa3554db9c8ef6f8f9f85b7a1c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8777c207f62fd242bf1ba7a7d500c15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49CE5E87-D08B-48CC-8105-DFAB164E83C0}"/>
</file>

<file path=customXml/itemProps2.xml><?xml version="1.0" encoding="utf-8"?>
<ds:datastoreItem xmlns:ds="http://schemas.openxmlformats.org/officeDocument/2006/customXml" ds:itemID="{2A2EF944-4D77-4071-88EF-8D24C99901DB}"/>
</file>

<file path=customXml/itemProps3.xml><?xml version="1.0" encoding="utf-8"?>
<ds:datastoreItem xmlns:ds="http://schemas.openxmlformats.org/officeDocument/2006/customXml" ds:itemID="{F51083E0-FEF1-40E3-9CBC-243F4D670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Tiepituus</vt:lpstr>
      <vt:lpstr>Päällyste</vt:lpstr>
      <vt:lpstr>Vuorokausiliikenne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2024-05-02T09:41:20Z</dcterms:created>
  <dcterms:modified xsi:type="dcterms:W3CDTF">2024-05-02T09:41:22Z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